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barreconstruction.sharepoint.com/Shared Documents/"/>
    </mc:Choice>
  </mc:AlternateContent>
  <xr:revisionPtr revIDLastSave="0" documentId="8_{42FD52DC-1AAB-C84A-9EAB-A990948CA0AA}" xr6:coauthVersionLast="45" xr6:coauthVersionMax="45" xr10:uidLastSave="{00000000-0000-0000-0000-000000000000}"/>
  <bookViews>
    <workbookView xWindow="0" yWindow="460" windowWidth="28760" windowHeight="15860" xr2:uid="{48805373-3B70-C049-9C9D-EA41270FC172}"/>
  </bookViews>
  <sheets>
    <sheet name="PFT" sheetId="2" r:id="rId1"/>
  </sheets>
  <definedNames>
    <definedName name="_xlnm.Print_Area" localSheetId="0">PFT!$A$1:$M$68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2" l="1"/>
  <c r="G58" i="2"/>
  <c r="I58" i="2" s="1"/>
  <c r="I59" i="2"/>
  <c r="G19" i="2"/>
  <c r="I19" i="2" s="1"/>
  <c r="G56" i="2"/>
  <c r="I56" i="2" s="1"/>
  <c r="G27" i="2"/>
  <c r="I27" i="2" s="1"/>
  <c r="G55" i="2"/>
  <c r="I55" i="2" s="1"/>
  <c r="I54" i="2" l="1"/>
  <c r="G57" i="2"/>
  <c r="I57" i="2" s="1"/>
  <c r="I44" i="2"/>
  <c r="I30" i="2"/>
  <c r="G66" i="2"/>
  <c r="G38" i="2" l="1"/>
  <c r="I38" i="2" s="1"/>
  <c r="G37" i="2"/>
  <c r="I37" i="2" s="1"/>
  <c r="G36" i="2"/>
  <c r="I36" i="2" s="1"/>
  <c r="G53" i="2"/>
  <c r="I53" i="2" s="1"/>
  <c r="G48" i="2"/>
  <c r="I48" i="2" s="1"/>
  <c r="G47" i="2"/>
  <c r="I47" i="2" s="1"/>
  <c r="I17" i="2"/>
  <c r="I18" i="2"/>
  <c r="I23" i="2"/>
  <c r="I24" i="2"/>
  <c r="I25" i="2"/>
  <c r="I31" i="2"/>
  <c r="I32" i="2"/>
  <c r="I33" i="2"/>
  <c r="I35" i="2"/>
  <c r="I41" i="2"/>
  <c r="I42" i="2"/>
  <c r="I51" i="2"/>
  <c r="I52" i="2"/>
  <c r="I16" i="2"/>
  <c r="G50" i="2"/>
  <c r="I50" i="2" s="1"/>
  <c r="G49" i="2"/>
  <c r="I49" i="2" s="1"/>
  <c r="G43" i="2"/>
  <c r="I43" i="2" s="1"/>
  <c r="G34" i="2"/>
  <c r="I34" i="2" s="1"/>
  <c r="G26" i="2"/>
  <c r="I26" i="2" s="1"/>
  <c r="G22" i="2"/>
  <c r="I22" i="2" s="1"/>
  <c r="I61" i="2" l="1"/>
  <c r="I63" i="2" s="1"/>
  <c r="I66" i="2" s="1"/>
  <c r="I67" i="2" s="1"/>
</calcChain>
</file>

<file path=xl/sharedStrings.xml><?xml version="1.0" encoding="utf-8"?>
<sst xmlns="http://schemas.openxmlformats.org/spreadsheetml/2006/main" count="64" uniqueCount="60">
  <si>
    <t>Info de base</t>
  </si>
  <si>
    <t>Notes</t>
  </si>
  <si>
    <t>Réunion</t>
  </si>
  <si>
    <t>Nombre</t>
  </si>
  <si>
    <t>Bureau de réception avec 2-3 chaises (10x10)</t>
  </si>
  <si>
    <t>Bureau de réception avec espace lounge (fauteil, sofa, chaises) (10x20)</t>
  </si>
  <si>
    <t>Bureau de réception avec espace lounge (fauteil, sofa, chaises) (20x20)</t>
  </si>
  <si>
    <t>pc / personne</t>
  </si>
  <si>
    <t>Gym (12'x20')</t>
  </si>
  <si>
    <t>Surface (pc)</t>
  </si>
  <si>
    <t>VS</t>
  </si>
  <si>
    <t>Repos (aire ouverte)</t>
  </si>
  <si>
    <t>Douche (5x5)</t>
  </si>
  <si>
    <t>Circulation / corridors (40%)</t>
  </si>
  <si>
    <t>Poste de travail aire ouverte STANDARD (5'x6')</t>
  </si>
  <si>
    <t>Bureau fermé PETIT (8'x10')</t>
  </si>
  <si>
    <t>Bureau fermé MOYEN (10'x12')</t>
  </si>
  <si>
    <t>Bureau fermé GRAND (12'x15')</t>
  </si>
  <si>
    <t>Bureau fermé TRÈS GRANDS(18'x15')</t>
  </si>
  <si>
    <t>Autre pièce #1</t>
  </si>
  <si>
    <t>Accueil</t>
  </si>
  <si>
    <t>Espace pour colis (3'x3')</t>
  </si>
  <si>
    <t>Total (pc)</t>
  </si>
  <si>
    <t>Local existant</t>
  </si>
  <si>
    <t>Besoins (pc)</t>
  </si>
  <si>
    <t>Sous-total</t>
  </si>
  <si>
    <t>Conciergerie avec cuve (5'x8')</t>
  </si>
  <si>
    <t>Salle mécanique (8'X12') - 1 par 5000pc environ</t>
  </si>
  <si>
    <t>Autre pièce #2</t>
  </si>
  <si>
    <t>Autre pièce #3</t>
  </si>
  <si>
    <t>Autres (pièces fermées)</t>
  </si>
  <si>
    <t>au total</t>
  </si>
  <si>
    <t>x</t>
  </si>
  <si>
    <t>Merci de décrire cette pièce</t>
  </si>
  <si>
    <t>Grandeur du local existant, si connu (en pc)</t>
  </si>
  <si>
    <t>Cabine téléphonique 1 personne (5'x5')</t>
  </si>
  <si>
    <t>Salle de rencontre  1-2 personnes (8'x10'), pouvant aussi être utilisé comme salle de focus, médidation et de repos.</t>
  </si>
  <si>
    <t>Salle de rencontre  2-4 personnes (10'x12')</t>
  </si>
  <si>
    <t>Salle de rencontre  4-6 personnes (10'x15')</t>
  </si>
  <si>
    <t>Salle de rencontre  6-8 personnes (12'x16')</t>
  </si>
  <si>
    <t>Salle de rencontre  8-10 personnes (12'x20')</t>
  </si>
  <si>
    <t>Salle de conférence  12 personnes (12'x24')</t>
  </si>
  <si>
    <t>Salle de conférence  16 personnes (12'x30')</t>
  </si>
  <si>
    <t>Salle de conférence 20 personnes (14'x36')</t>
  </si>
  <si>
    <t>Coin café - lavabo seulement avec petit comtoir (6'x10')</t>
  </si>
  <si>
    <t>Coin café + places pour assoir 6-8 personnes (10'x12')</t>
  </si>
  <si>
    <t>Cuisinette (lavabo, micro-onde, lave-vaisselle) + places pour assoir 8-10 personnes (12'x16')</t>
  </si>
  <si>
    <t>Espace lounge / méditation / lecture ou autre (15'x15')</t>
  </si>
  <si>
    <t>Salle de bain pour 1 personne (5'x7')</t>
  </si>
  <si>
    <t>Salle de bain unisex pour 2 personnes - doit en avoir 2 par espace: homme &amp; femme. (10'x10')</t>
  </si>
  <si>
    <t>Salle serveur fermée (8'x6')</t>
  </si>
  <si>
    <t>Salle de rangement avec étagères (10'x6')</t>
  </si>
  <si>
    <t>Vestaire avec crochets/pole avec cintres pour 12 personnes (5'x10')</t>
  </si>
  <si>
    <t>Vestaire avec casiers pour 8-12 personnes (8'x10')</t>
  </si>
  <si>
    <t xml:space="preserve">Poste de travail aire ouverte PETITS (3'x6') </t>
  </si>
  <si>
    <t>Postes de travail (pour 1 personne)</t>
  </si>
  <si>
    <t>Besoin total en pieds carrés selon vos besoins préliminaires</t>
  </si>
  <si>
    <r>
      <rPr>
        <b/>
        <sz val="18"/>
        <color theme="1"/>
        <rFont val="Helvetica Léger"/>
      </rPr>
      <t>Étape #1:</t>
    </r>
    <r>
      <rPr>
        <sz val="18"/>
        <color theme="1"/>
        <rFont val="Helvetica Léger"/>
      </rPr>
      <t xml:space="preserve"> remplissez les cases en </t>
    </r>
    <r>
      <rPr>
        <b/>
        <sz val="18"/>
        <color rgb="FF003399"/>
        <rFont val="Helvetica Léger"/>
      </rPr>
      <t>bleu</t>
    </r>
    <r>
      <rPr>
        <sz val="18"/>
        <color theme="1"/>
        <rFont val="Helvetica Léger"/>
      </rPr>
      <t>.</t>
    </r>
  </si>
  <si>
    <r>
      <rPr>
        <b/>
        <sz val="18"/>
        <color theme="1"/>
        <rFont val="Helvetica Léger"/>
      </rPr>
      <t>Étape #2:</t>
    </r>
    <r>
      <rPr>
        <sz val="18"/>
        <color theme="1"/>
        <rFont val="Helvetica Léger"/>
      </rPr>
      <t xml:space="preserve"> faites-nous parvenir une copie de votre fichier à </t>
    </r>
    <r>
      <rPr>
        <b/>
        <u/>
        <sz val="18"/>
        <color rgb="FF003399"/>
        <rFont val="Helvetica Léger"/>
      </rPr>
      <t>info@lib.space</t>
    </r>
    <r>
      <rPr>
        <sz val="18"/>
        <color theme="1"/>
        <rFont val="Helvetica Léger"/>
      </rPr>
      <t xml:space="preserve">. Nous serons ensuite en mesure de vous fournir un </t>
    </r>
    <r>
      <rPr>
        <b/>
        <sz val="18"/>
        <color theme="1"/>
        <rFont val="Helvetica Léger"/>
      </rPr>
      <t>budget détaillé</t>
    </r>
    <r>
      <rPr>
        <sz val="18"/>
        <color theme="1"/>
        <rFont val="Helvetica Léger"/>
      </rPr>
      <t xml:space="preserve"> pour votre projet.</t>
    </r>
  </si>
  <si>
    <t>Programme fonctionnel et technique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</si>
</sst>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</numFmts>
  <fonts count="2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Helvetica Léger"/>
    </font>
    <font>
      <sz val="12"/>
      <color theme="1"/>
      <name val="Helvetica Léger"/>
    </font>
    <font>
      <b/>
      <sz val="12"/>
      <color theme="1"/>
      <name val="Helvetica Léger"/>
    </font>
    <font>
      <sz val="12"/>
      <color rgb="FF000000"/>
      <name val="Helvetica Léger"/>
    </font>
    <font>
      <b/>
      <sz val="12"/>
      <color theme="0"/>
      <name val="Helvetica Léger"/>
    </font>
    <font>
      <b/>
      <sz val="18"/>
      <color theme="1"/>
      <name val="Helvetica Léger"/>
    </font>
    <font>
      <b/>
      <sz val="12"/>
      <color rgb="FF000000"/>
      <name val="Helvetica Léger"/>
    </font>
    <font>
      <b/>
      <sz val="14"/>
      <color theme="1"/>
      <name val="Helvetica Léger"/>
    </font>
    <font>
      <b/>
      <sz val="14"/>
      <color rgb="FF000000"/>
      <name val="Helvetica Léger"/>
    </font>
    <font>
      <b/>
      <sz val="24"/>
      <color theme="1"/>
      <name val="Helvetica Léger"/>
    </font>
    <font>
      <sz val="14"/>
      <color theme="1"/>
      <name val="Helvetica Léger"/>
    </font>
    <font>
      <sz val="14"/>
      <color rgb="FF000000"/>
      <name val="Helvetica Léger"/>
    </font>
    <font>
      <i/>
      <sz val="14"/>
      <color theme="1"/>
      <name val="Helvetica Léger"/>
    </font>
    <font>
      <sz val="12"/>
      <color theme="0"/>
      <name val="Helvetica Léger"/>
    </font>
    <font>
      <sz val="18"/>
      <color theme="1"/>
      <name val="Helvetica Léger"/>
    </font>
    <font>
      <b/>
      <sz val="18"/>
      <color rgb="FF003399"/>
      <name val="Helvetica Léger"/>
    </font>
    <font>
      <sz val="13"/>
      <color theme="0"/>
      <name val="Helvetica Léger"/>
    </font>
    <font>
      <b/>
      <sz val="18"/>
      <color theme="0"/>
      <name val="Helvetica Léger"/>
    </font>
    <font>
      <b/>
      <u/>
      <sz val="18"/>
      <color rgb="FF003399"/>
      <name val="Helvetica Lége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3" fillId="3" borderId="0" xfId="0" applyFont="1" applyFill="1"/>
    <xf numFmtId="0" fontId="3" fillId="3" borderId="0" xfId="0" applyFont="1" applyFill="1" applyAlignment="1">
      <alignment horizontal="right" vertical="top"/>
    </xf>
    <xf numFmtId="1" fontId="3" fillId="3" borderId="0" xfId="0" applyNumberFormat="1" applyFont="1" applyFill="1" applyAlignment="1">
      <alignment horizontal="right" vertical="top"/>
    </xf>
    <xf numFmtId="0" fontId="3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center" vertical="top"/>
    </xf>
    <xf numFmtId="0" fontId="5" fillId="3" borderId="0" xfId="0" applyFont="1" applyFill="1"/>
    <xf numFmtId="0" fontId="5" fillId="3" borderId="0" xfId="0" applyFont="1" applyFill="1" applyAlignment="1">
      <alignment horizontal="right" vertical="top"/>
    </xf>
    <xf numFmtId="9" fontId="3" fillId="3" borderId="0" xfId="0" applyNumberFormat="1" applyFont="1" applyFill="1" applyAlignment="1">
      <alignment horizontal="right" vertical="top"/>
    </xf>
    <xf numFmtId="0" fontId="3" fillId="2" borderId="1" xfId="0" applyFont="1" applyFill="1" applyBorder="1" applyAlignment="1">
      <alignment horizontal="center" vertical="top"/>
    </xf>
    <xf numFmtId="0" fontId="3" fillId="3" borderId="0" xfId="0" applyFont="1" applyFill="1" applyBorder="1" applyAlignment="1">
      <alignment horizontal="right" vertical="top"/>
    </xf>
    <xf numFmtId="1" fontId="3" fillId="3" borderId="0" xfId="0" applyNumberFormat="1" applyFont="1" applyFill="1" applyBorder="1" applyAlignment="1">
      <alignment horizontal="right" vertical="top"/>
    </xf>
    <xf numFmtId="0" fontId="3" fillId="3" borderId="0" xfId="0" applyFont="1" applyFill="1" applyBorder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3" fillId="0" borderId="0" xfId="0" applyFont="1"/>
    <xf numFmtId="1" fontId="3" fillId="0" borderId="0" xfId="0" applyNumberFormat="1" applyFont="1" applyAlignment="1">
      <alignment horizontal="right" vertical="top"/>
    </xf>
    <xf numFmtId="0" fontId="8" fillId="3" borderId="0" xfId="0" applyFont="1" applyFill="1"/>
    <xf numFmtId="0" fontId="10" fillId="3" borderId="0" xfId="0" applyFont="1" applyFill="1"/>
    <xf numFmtId="0" fontId="9" fillId="5" borderId="0" xfId="0" applyFont="1" applyFill="1"/>
    <xf numFmtId="0" fontId="10" fillId="5" borderId="0" xfId="0" applyFont="1" applyFill="1"/>
    <xf numFmtId="0" fontId="10" fillId="5" borderId="0" xfId="0" applyFont="1" applyFill="1" applyAlignment="1">
      <alignment horizontal="right" vertical="top"/>
    </xf>
    <xf numFmtId="0" fontId="9" fillId="5" borderId="0" xfId="0" applyFont="1" applyFill="1" applyAlignment="1">
      <alignment horizontal="center" vertical="top"/>
    </xf>
    <xf numFmtId="1" fontId="9" fillId="5" borderId="0" xfId="0" applyNumberFormat="1" applyFont="1" applyFill="1" applyAlignment="1">
      <alignment horizontal="right" vertical="top"/>
    </xf>
    <xf numFmtId="0" fontId="12" fillId="3" borderId="0" xfId="0" applyFont="1" applyFill="1"/>
    <xf numFmtId="0" fontId="12" fillId="3" borderId="0" xfId="0" applyFont="1" applyFill="1" applyAlignment="1">
      <alignment horizontal="right" vertical="top"/>
    </xf>
    <xf numFmtId="0" fontId="13" fillId="3" borderId="0" xfId="0" applyFont="1" applyFill="1"/>
    <xf numFmtId="0" fontId="9" fillId="2" borderId="2" xfId="0" applyFont="1" applyFill="1" applyBorder="1" applyAlignment="1">
      <alignment horizontal="center" vertical="top"/>
    </xf>
    <xf numFmtId="0" fontId="12" fillId="3" borderId="0" xfId="0" applyFont="1" applyFill="1" applyAlignment="1">
      <alignment horizontal="center" vertical="top"/>
    </xf>
    <xf numFmtId="0" fontId="12" fillId="6" borderId="0" xfId="0" applyFont="1" applyFill="1" applyBorder="1"/>
    <xf numFmtId="1" fontId="9" fillId="6" borderId="9" xfId="0" applyNumberFormat="1" applyFont="1" applyFill="1" applyBorder="1" applyAlignment="1">
      <alignment horizontal="right" vertical="top"/>
    </xf>
    <xf numFmtId="0" fontId="12" fillId="6" borderId="10" xfId="0" applyFont="1" applyFill="1" applyBorder="1"/>
    <xf numFmtId="1" fontId="14" fillId="6" borderId="8" xfId="0" applyNumberFormat="1" applyFont="1" applyFill="1" applyBorder="1" applyAlignment="1">
      <alignment horizontal="right" vertical="top"/>
    </xf>
    <xf numFmtId="0" fontId="14" fillId="6" borderId="5" xfId="0" applyFont="1" applyFill="1" applyBorder="1" applyAlignment="1">
      <alignment horizontal="left" vertical="top"/>
    </xf>
    <xf numFmtId="0" fontId="3" fillId="6" borderId="6" xfId="0" applyFont="1" applyFill="1" applyBorder="1"/>
    <xf numFmtId="0" fontId="15" fillId="3" borderId="0" xfId="0" applyFont="1" applyFill="1"/>
    <xf numFmtId="0" fontId="15" fillId="3" borderId="0" xfId="0" applyFont="1" applyFill="1" applyAlignment="1">
      <alignment horizontal="right" vertical="top"/>
    </xf>
    <xf numFmtId="0" fontId="6" fillId="3" borderId="0" xfId="0" applyFont="1" applyFill="1" applyAlignment="1">
      <alignment horizontal="center" vertical="top"/>
    </xf>
    <xf numFmtId="0" fontId="12" fillId="5" borderId="0" xfId="0" applyFont="1" applyFill="1" applyAlignment="1">
      <alignment horizontal="left" vertical="top"/>
    </xf>
    <xf numFmtId="0" fontId="3" fillId="3" borderId="0" xfId="0" applyFont="1" applyFill="1" applyProtection="1"/>
    <xf numFmtId="0" fontId="3" fillId="3" borderId="0" xfId="0" applyFont="1" applyFill="1" applyAlignment="1" applyProtection="1">
      <alignment horizontal="right" vertical="top"/>
    </xf>
    <xf numFmtId="1" fontId="3" fillId="3" borderId="0" xfId="0" applyNumberFormat="1" applyFont="1" applyFill="1" applyAlignment="1" applyProtection="1">
      <alignment horizontal="right" vertical="top"/>
    </xf>
    <xf numFmtId="0" fontId="3" fillId="3" borderId="0" xfId="0" applyFont="1" applyFill="1" applyAlignment="1" applyProtection="1">
      <alignment horizontal="left" vertical="top"/>
    </xf>
    <xf numFmtId="0" fontId="2" fillId="3" borderId="0" xfId="0" applyFont="1" applyFill="1" applyProtection="1"/>
    <xf numFmtId="0" fontId="11" fillId="3" borderId="0" xfId="0" applyFont="1" applyFill="1" applyProtection="1"/>
    <xf numFmtId="0" fontId="16" fillId="3" borderId="0" xfId="0" applyFont="1" applyFill="1" applyProtection="1"/>
    <xf numFmtId="0" fontId="9" fillId="5" borderId="0" xfId="0" applyFont="1" applyFill="1" applyProtection="1"/>
    <xf numFmtId="0" fontId="10" fillId="5" borderId="0" xfId="0" applyFont="1" applyFill="1" applyProtection="1"/>
    <xf numFmtId="0" fontId="8" fillId="5" borderId="0" xfId="0" applyFont="1" applyFill="1" applyAlignment="1" applyProtection="1">
      <alignment horizontal="right" vertical="top"/>
    </xf>
    <xf numFmtId="0" fontId="4" fillId="5" borderId="0" xfId="0" applyFont="1" applyFill="1" applyAlignment="1" applyProtection="1">
      <alignment horizontal="center" vertical="top"/>
    </xf>
    <xf numFmtId="1" fontId="4" fillId="5" borderId="0" xfId="0" applyNumberFormat="1" applyFont="1" applyFill="1" applyAlignment="1" applyProtection="1">
      <alignment horizontal="right" vertical="top"/>
    </xf>
    <xf numFmtId="0" fontId="9" fillId="5" borderId="0" xfId="0" applyFont="1" applyFill="1" applyAlignment="1" applyProtection="1">
      <alignment horizontal="left" vertical="top"/>
    </xf>
    <xf numFmtId="0" fontId="9" fillId="5" borderId="0" xfId="0" applyFont="1" applyFill="1" applyAlignment="1" applyProtection="1">
      <alignment horizontal="right" vertical="top"/>
    </xf>
    <xf numFmtId="0" fontId="6" fillId="4" borderId="0" xfId="0" applyFont="1" applyFill="1" applyAlignment="1" applyProtection="1">
      <alignment horizontal="center" vertical="top"/>
      <protection locked="0"/>
    </xf>
    <xf numFmtId="0" fontId="15" fillId="4" borderId="0" xfId="0" applyFont="1" applyFill="1" applyAlignment="1" applyProtection="1">
      <alignment horizontal="left" vertical="top"/>
      <protection locked="0"/>
    </xf>
    <xf numFmtId="1" fontId="15" fillId="3" borderId="0" xfId="0" applyNumberFormat="1" applyFont="1" applyFill="1" applyAlignment="1">
      <alignment horizontal="right" vertical="top"/>
    </xf>
    <xf numFmtId="0" fontId="15" fillId="3" borderId="0" xfId="0" applyFont="1" applyFill="1" applyAlignment="1">
      <alignment horizontal="left" vertical="top"/>
    </xf>
    <xf numFmtId="0" fontId="15" fillId="3" borderId="0" xfId="0" applyFont="1" applyFill="1" applyAlignment="1">
      <alignment horizontal="center"/>
    </xf>
    <xf numFmtId="0" fontId="6" fillId="3" borderId="0" xfId="0" applyFont="1" applyFill="1"/>
    <xf numFmtId="0" fontId="15" fillId="3" borderId="0" xfId="0" applyFont="1" applyFill="1" applyAlignment="1">
      <alignment horizontal="right" vertical="top" wrapText="1"/>
    </xf>
    <xf numFmtId="9" fontId="15" fillId="3" borderId="0" xfId="0" applyNumberFormat="1" applyFont="1" applyFill="1" applyAlignment="1">
      <alignment horizontal="right" vertical="top"/>
    </xf>
    <xf numFmtId="0" fontId="15" fillId="3" borderId="0" xfId="0" applyFont="1" applyFill="1" applyAlignment="1">
      <alignment vertical="top"/>
    </xf>
    <xf numFmtId="0" fontId="15" fillId="3" borderId="0" xfId="0" applyFont="1" applyFill="1" applyAlignment="1">
      <alignment vertical="top" wrapText="1"/>
    </xf>
    <xf numFmtId="44" fontId="15" fillId="3" borderId="0" xfId="1" applyFont="1" applyFill="1" applyAlignment="1">
      <alignment horizontal="right" vertical="top"/>
    </xf>
    <xf numFmtId="164" fontId="15" fillId="3" borderId="0" xfId="1" applyNumberFormat="1" applyFont="1" applyFill="1" applyAlignment="1">
      <alignment horizontal="right" vertical="top"/>
    </xf>
    <xf numFmtId="1" fontId="15" fillId="3" borderId="0" xfId="1" applyNumberFormat="1" applyFont="1" applyFill="1" applyAlignment="1">
      <alignment horizontal="right" vertical="top"/>
    </xf>
    <xf numFmtId="0" fontId="15" fillId="3" borderId="0" xfId="0" applyFont="1" applyFill="1" applyAlignment="1">
      <alignment horizontal="left" vertical="top" wrapText="1"/>
    </xf>
    <xf numFmtId="44" fontId="15" fillId="3" borderId="0" xfId="1" applyFont="1" applyFill="1" applyAlignment="1">
      <alignment horizontal="center" vertical="top"/>
    </xf>
    <xf numFmtId="0" fontId="15" fillId="3" borderId="0" xfId="0" applyFont="1" applyFill="1" applyAlignment="1">
      <alignment horizontal="center" vertical="top"/>
    </xf>
    <xf numFmtId="44" fontId="15" fillId="3" borderId="0" xfId="0" applyNumberFormat="1" applyFont="1" applyFill="1" applyAlignment="1">
      <alignment horizontal="right" vertical="top"/>
    </xf>
    <xf numFmtId="0" fontId="15" fillId="3" borderId="0" xfId="0" applyFont="1" applyFill="1" applyBorder="1" applyAlignment="1">
      <alignment vertical="top"/>
    </xf>
    <xf numFmtId="0" fontId="15" fillId="3" borderId="0" xfId="0" applyFont="1" applyFill="1" applyBorder="1" applyAlignment="1">
      <alignment vertical="top" wrapText="1"/>
    </xf>
    <xf numFmtId="0" fontId="18" fillId="3" borderId="0" xfId="0" applyFont="1" applyFill="1"/>
    <xf numFmtId="0" fontId="15" fillId="3" borderId="0" xfId="0" applyFont="1" applyFill="1" applyBorder="1" applyAlignment="1">
      <alignment horizontal="right" vertical="top"/>
    </xf>
    <xf numFmtId="1" fontId="15" fillId="3" borderId="0" xfId="0" applyNumberFormat="1" applyFont="1" applyFill="1" applyBorder="1" applyAlignment="1">
      <alignment horizontal="right" vertical="top"/>
    </xf>
    <xf numFmtId="1" fontId="15" fillId="3" borderId="0" xfId="1" applyNumberFormat="1" applyFont="1" applyFill="1" applyBorder="1" applyAlignment="1">
      <alignment horizontal="right" vertical="top"/>
    </xf>
    <xf numFmtId="44" fontId="15" fillId="3" borderId="0" xfId="1" applyFont="1" applyFill="1" applyBorder="1" applyAlignment="1">
      <alignment horizontal="right" vertical="top"/>
    </xf>
    <xf numFmtId="164" fontId="15" fillId="3" borderId="0" xfId="1" applyNumberFormat="1" applyFont="1" applyFill="1" applyBorder="1" applyAlignment="1">
      <alignment horizontal="right" vertical="top"/>
    </xf>
    <xf numFmtId="164" fontId="19" fillId="3" borderId="0" xfId="1" applyNumberFormat="1" applyFont="1" applyFill="1" applyBorder="1" applyAlignment="1">
      <alignment horizontal="right" vertical="top"/>
    </xf>
    <xf numFmtId="0" fontId="15" fillId="3" borderId="0" xfId="0" applyFont="1" applyFill="1" applyBorder="1"/>
    <xf numFmtId="0" fontId="19" fillId="3" borderId="0" xfId="0" applyFont="1" applyFill="1" applyBorder="1"/>
    <xf numFmtId="0" fontId="15" fillId="4" borderId="0" xfId="0" applyFont="1" applyFill="1" applyAlignment="1" applyProtection="1">
      <alignment horizontal="left" vertical="top" wrapText="1"/>
      <protection locked="0"/>
    </xf>
    <xf numFmtId="1" fontId="3" fillId="6" borderId="7" xfId="0" applyNumberFormat="1" applyFont="1" applyFill="1" applyBorder="1" applyAlignment="1">
      <alignment horizontal="left" vertical="top"/>
    </xf>
    <xf numFmtId="1" fontId="3" fillId="6" borderId="3" xfId="0" applyNumberFormat="1" applyFont="1" applyFill="1" applyBorder="1" applyAlignment="1">
      <alignment horizontal="left" vertical="top"/>
    </xf>
    <xf numFmtId="1" fontId="3" fillId="6" borderId="4" xfId="0" applyNumberFormat="1" applyFont="1" applyFill="1" applyBorder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15" fillId="3" borderId="0" xfId="0" applyFont="1" applyFill="1" applyAlignment="1">
      <alignment horizontal="right" vertical="top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003399"/>
      <color rgb="FFE482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0</xdr:rowOff>
    </xdr:from>
    <xdr:to>
      <xdr:col>2</xdr:col>
      <xdr:colOff>2654300</xdr:colOff>
      <xdr:row>7</xdr:row>
      <xdr:rowOff>41327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69A2F68-153C-0B47-AC44-FAA10041B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0"/>
          <a:ext cx="5118100" cy="1971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9A771-1805-6240-9887-043A98F9A936}">
  <sheetPr>
    <pageSetUpPr fitToPage="1"/>
  </sheetPr>
  <dimension ref="A1:L355"/>
  <sheetViews>
    <sheetView tabSelected="1" workbookViewId="0">
      <selection activeCell="A70" sqref="A70:XFD70"/>
    </sheetView>
  </sheetViews>
  <sheetFormatPr baseColWidth="10" defaultRowHeight="16"/>
  <cols>
    <col min="1" max="1" width="15.1640625" style="15" customWidth="1"/>
    <col min="2" max="2" width="17.83203125" style="15" customWidth="1"/>
    <col min="3" max="3" width="86.1640625" style="15" customWidth="1"/>
    <col min="4" max="4" width="6.83203125" style="15" customWidth="1"/>
    <col min="5" max="5" width="3" style="15" customWidth="1"/>
    <col min="6" max="6" width="6.83203125" style="15" customWidth="1"/>
    <col min="7" max="7" width="15" style="13" customWidth="1"/>
    <col min="8" max="8" width="8.83203125" style="13" customWidth="1"/>
    <col min="9" max="9" width="12.33203125" style="16" customWidth="1"/>
    <col min="10" max="10" width="7.83203125" style="13" customWidth="1"/>
    <col min="11" max="11" width="15.6640625" style="13" bestFit="1" customWidth="1"/>
    <col min="12" max="12" width="48.5" style="14" customWidth="1"/>
    <col min="13" max="16384" width="10.83203125" style="15"/>
  </cols>
  <sheetData>
    <row r="1" spans="1:12" s="39" customFormat="1">
      <c r="G1" s="40"/>
      <c r="H1" s="40"/>
      <c r="I1" s="41"/>
      <c r="K1" s="40"/>
      <c r="L1" s="42"/>
    </row>
    <row r="2" spans="1:12" s="39" customFormat="1" ht="31">
      <c r="A2" s="43"/>
      <c r="G2" s="44" t="s">
        <v>59</v>
      </c>
      <c r="H2" s="40"/>
      <c r="I2" s="41"/>
      <c r="J2" s="40"/>
      <c r="K2" s="40"/>
      <c r="L2" s="42"/>
    </row>
    <row r="3" spans="1:12" s="39" customFormat="1" ht="21">
      <c r="A3" s="43"/>
      <c r="G3" s="40"/>
      <c r="H3" s="40"/>
      <c r="I3" s="41"/>
      <c r="J3" s="40"/>
      <c r="K3" s="40"/>
      <c r="L3" s="42"/>
    </row>
    <row r="4" spans="1:12" s="39" customFormat="1" ht="21">
      <c r="A4" s="43"/>
      <c r="G4" s="40"/>
      <c r="H4" s="40"/>
      <c r="I4" s="41"/>
      <c r="J4" s="40"/>
      <c r="K4" s="40"/>
      <c r="L4" s="42"/>
    </row>
    <row r="5" spans="1:12" s="39" customFormat="1" ht="21">
      <c r="A5" s="43"/>
      <c r="G5" s="40"/>
      <c r="H5" s="40"/>
      <c r="I5" s="41"/>
      <c r="J5" s="40"/>
      <c r="K5" s="40"/>
      <c r="L5" s="42"/>
    </row>
    <row r="6" spans="1:12" s="39" customFormat="1" ht="21">
      <c r="A6" s="43"/>
      <c r="G6" s="40"/>
      <c r="H6" s="40"/>
      <c r="I6" s="41"/>
      <c r="J6" s="40"/>
      <c r="K6" s="40"/>
      <c r="L6" s="42"/>
    </row>
    <row r="7" spans="1:12" s="39" customFormat="1" ht="21">
      <c r="A7" s="43"/>
      <c r="G7" s="40"/>
      <c r="H7" s="40"/>
      <c r="I7" s="41"/>
      <c r="J7" s="40"/>
      <c r="K7" s="40"/>
      <c r="L7" s="42"/>
    </row>
    <row r="8" spans="1:12" s="39" customFormat="1">
      <c r="G8" s="40"/>
      <c r="H8" s="40"/>
      <c r="I8" s="41"/>
      <c r="J8" s="40"/>
      <c r="K8" s="40"/>
      <c r="L8" s="42"/>
    </row>
    <row r="9" spans="1:12" s="39" customFormat="1">
      <c r="G9" s="40"/>
      <c r="H9" s="40"/>
      <c r="I9" s="41"/>
      <c r="J9" s="40"/>
      <c r="K9" s="40"/>
      <c r="L9" s="42"/>
    </row>
    <row r="10" spans="1:12" s="39" customFormat="1" ht="23">
      <c r="A10" s="45" t="s">
        <v>57</v>
      </c>
      <c r="G10" s="40"/>
      <c r="H10" s="40"/>
      <c r="I10" s="41"/>
      <c r="J10" s="40"/>
      <c r="K10" s="40"/>
      <c r="L10" s="42"/>
    </row>
    <row r="11" spans="1:12" s="39" customFormat="1">
      <c r="G11" s="40"/>
      <c r="H11" s="40"/>
      <c r="I11" s="41"/>
      <c r="J11" s="40"/>
      <c r="K11" s="40"/>
      <c r="L11" s="42"/>
    </row>
    <row r="12" spans="1:12" s="46" customFormat="1" ht="18">
      <c r="A12" s="46" t="s">
        <v>0</v>
      </c>
      <c r="B12" s="47"/>
      <c r="C12" s="47"/>
      <c r="D12" s="47"/>
      <c r="E12" s="47"/>
      <c r="F12" s="47"/>
      <c r="G12" s="48" t="s">
        <v>9</v>
      </c>
      <c r="H12" s="49" t="s">
        <v>3</v>
      </c>
      <c r="I12" s="50" t="s">
        <v>22</v>
      </c>
      <c r="J12" s="51" t="s">
        <v>1</v>
      </c>
      <c r="K12" s="52"/>
      <c r="L12" s="51"/>
    </row>
    <row r="13" spans="1:12" s="1" customFormat="1">
      <c r="A13" s="1" t="s">
        <v>34</v>
      </c>
      <c r="G13" s="53"/>
      <c r="H13" s="5"/>
      <c r="I13" s="3"/>
      <c r="J13" s="81"/>
      <c r="K13" s="81"/>
      <c r="L13" s="81"/>
    </row>
    <row r="14" spans="1:12" s="1" customFormat="1">
      <c r="G14" s="2"/>
      <c r="H14" s="5"/>
      <c r="I14" s="3"/>
      <c r="J14" s="81"/>
      <c r="K14" s="81"/>
      <c r="L14" s="81"/>
    </row>
    <row r="15" spans="1:12" s="19" customFormat="1" ht="18">
      <c r="A15" s="19" t="s">
        <v>20</v>
      </c>
      <c r="B15" s="20"/>
      <c r="C15" s="20"/>
      <c r="D15" s="20"/>
      <c r="E15" s="20"/>
      <c r="F15" s="20"/>
      <c r="G15" s="21"/>
      <c r="H15" s="22"/>
      <c r="I15" s="23"/>
      <c r="J15" s="38"/>
      <c r="K15" s="38"/>
      <c r="L15" s="38"/>
    </row>
    <row r="16" spans="1:12" s="1" customFormat="1">
      <c r="B16" s="1" t="s">
        <v>4</v>
      </c>
      <c r="G16" s="2">
        <v>100</v>
      </c>
      <c r="H16" s="53"/>
      <c r="I16" s="3">
        <f>H16*G16</f>
        <v>0</v>
      </c>
      <c r="J16" s="54"/>
      <c r="K16" s="54"/>
      <c r="L16" s="54"/>
    </row>
    <row r="17" spans="1:12" s="1" customFormat="1">
      <c r="B17" s="1" t="s">
        <v>5</v>
      </c>
      <c r="G17" s="2">
        <v>200</v>
      </c>
      <c r="H17" s="53"/>
      <c r="I17" s="3">
        <f t="shared" ref="I17:I57" si="0">H17*G17</f>
        <v>0</v>
      </c>
      <c r="J17" s="54"/>
      <c r="K17" s="54"/>
      <c r="L17" s="54"/>
    </row>
    <row r="18" spans="1:12" s="1" customFormat="1">
      <c r="B18" s="1" t="s">
        <v>6</v>
      </c>
      <c r="G18" s="2">
        <v>400</v>
      </c>
      <c r="H18" s="53"/>
      <c r="I18" s="3">
        <f t="shared" si="0"/>
        <v>0</v>
      </c>
      <c r="J18" s="54"/>
      <c r="K18" s="54"/>
      <c r="L18" s="54"/>
    </row>
    <row r="19" spans="1:12" s="1" customFormat="1">
      <c r="B19" s="1" t="s">
        <v>21</v>
      </c>
      <c r="G19" s="2">
        <f>3*3</f>
        <v>9</v>
      </c>
      <c r="H19" s="53"/>
      <c r="I19" s="3">
        <f t="shared" si="0"/>
        <v>0</v>
      </c>
      <c r="J19" s="54"/>
      <c r="K19" s="54"/>
      <c r="L19" s="54"/>
    </row>
    <row r="20" spans="1:12" s="1" customFormat="1">
      <c r="G20" s="2"/>
      <c r="H20" s="5"/>
      <c r="I20" s="3"/>
      <c r="J20" s="4"/>
      <c r="K20" s="4"/>
      <c r="L20" s="4"/>
    </row>
    <row r="21" spans="1:12" s="19" customFormat="1" ht="18">
      <c r="A21" s="19" t="s">
        <v>55</v>
      </c>
      <c r="B21" s="20"/>
      <c r="C21" s="20"/>
      <c r="D21" s="20"/>
      <c r="E21" s="20"/>
      <c r="F21" s="20"/>
      <c r="G21" s="21"/>
      <c r="H21" s="22"/>
      <c r="I21" s="23"/>
      <c r="J21" s="38"/>
      <c r="K21" s="38"/>
      <c r="L21" s="38"/>
    </row>
    <row r="22" spans="1:12" s="1" customFormat="1">
      <c r="B22" s="1" t="s">
        <v>54</v>
      </c>
      <c r="G22" s="2">
        <f>3*6</f>
        <v>18</v>
      </c>
      <c r="H22" s="53"/>
      <c r="I22" s="3">
        <f>H22*G22</f>
        <v>0</v>
      </c>
      <c r="J22" s="54"/>
      <c r="K22" s="54"/>
      <c r="L22" s="54"/>
    </row>
    <row r="23" spans="1:12" s="1" customFormat="1">
      <c r="B23" s="1" t="s">
        <v>14</v>
      </c>
      <c r="G23" s="2">
        <v>30</v>
      </c>
      <c r="H23" s="53"/>
      <c r="I23" s="3">
        <f t="shared" si="0"/>
        <v>0</v>
      </c>
      <c r="J23" s="54"/>
      <c r="K23" s="54"/>
      <c r="L23" s="54"/>
    </row>
    <row r="24" spans="1:12" s="1" customFormat="1">
      <c r="B24" s="1" t="s">
        <v>15</v>
      </c>
      <c r="G24" s="2">
        <v>80</v>
      </c>
      <c r="H24" s="53"/>
      <c r="I24" s="3">
        <f t="shared" si="0"/>
        <v>0</v>
      </c>
      <c r="J24" s="54"/>
      <c r="K24" s="54"/>
      <c r="L24" s="54"/>
    </row>
    <row r="25" spans="1:12" s="1" customFormat="1">
      <c r="B25" s="1" t="s">
        <v>16</v>
      </c>
      <c r="G25" s="2">
        <v>120</v>
      </c>
      <c r="H25" s="53"/>
      <c r="I25" s="3">
        <f t="shared" si="0"/>
        <v>0</v>
      </c>
      <c r="J25" s="54"/>
      <c r="K25" s="54"/>
      <c r="L25" s="54"/>
    </row>
    <row r="26" spans="1:12" s="1" customFormat="1">
      <c r="B26" s="1" t="s">
        <v>17</v>
      </c>
      <c r="G26" s="2">
        <f>12*15</f>
        <v>180</v>
      </c>
      <c r="H26" s="53"/>
      <c r="I26" s="3">
        <f t="shared" si="0"/>
        <v>0</v>
      </c>
      <c r="J26" s="54"/>
      <c r="K26" s="54"/>
      <c r="L26" s="54"/>
    </row>
    <row r="27" spans="1:12" s="1" customFormat="1">
      <c r="B27" s="1" t="s">
        <v>18</v>
      </c>
      <c r="G27" s="2">
        <f>18*15</f>
        <v>270</v>
      </c>
      <c r="H27" s="53"/>
      <c r="I27" s="3">
        <f t="shared" si="0"/>
        <v>0</v>
      </c>
      <c r="J27" s="54"/>
      <c r="K27" s="54"/>
      <c r="L27" s="54"/>
    </row>
    <row r="28" spans="1:12" s="1" customFormat="1">
      <c r="G28" s="2"/>
      <c r="H28" s="5"/>
      <c r="I28" s="3"/>
      <c r="J28" s="85"/>
      <c r="K28" s="85"/>
      <c r="L28" s="85"/>
    </row>
    <row r="29" spans="1:12" s="19" customFormat="1" ht="18">
      <c r="A29" s="19" t="s">
        <v>2</v>
      </c>
      <c r="B29" s="20"/>
      <c r="C29" s="20"/>
      <c r="D29" s="20"/>
      <c r="E29" s="20"/>
      <c r="F29" s="20"/>
      <c r="G29" s="21"/>
      <c r="H29" s="22"/>
      <c r="I29" s="23"/>
      <c r="J29" s="38"/>
      <c r="K29" s="38"/>
      <c r="L29" s="38"/>
    </row>
    <row r="30" spans="1:12" s="1" customFormat="1">
      <c r="B30" s="1" t="s">
        <v>35</v>
      </c>
      <c r="G30" s="2">
        <v>25</v>
      </c>
      <c r="H30" s="53"/>
      <c r="I30" s="3">
        <f t="shared" ref="I30" si="1">H30*G30</f>
        <v>0</v>
      </c>
      <c r="J30" s="54"/>
      <c r="K30" s="54"/>
      <c r="L30" s="54"/>
    </row>
    <row r="31" spans="1:12" s="1" customFormat="1">
      <c r="B31" s="1" t="s">
        <v>36</v>
      </c>
      <c r="G31" s="2">
        <v>100</v>
      </c>
      <c r="H31" s="53"/>
      <c r="I31" s="3">
        <f t="shared" si="0"/>
        <v>0</v>
      </c>
      <c r="J31" s="54"/>
      <c r="K31" s="54"/>
      <c r="L31" s="54"/>
    </row>
    <row r="32" spans="1:12" s="1" customFormat="1">
      <c r="B32" s="1" t="s">
        <v>37</v>
      </c>
      <c r="G32" s="2">
        <v>120</v>
      </c>
      <c r="H32" s="53"/>
      <c r="I32" s="3">
        <f t="shared" si="0"/>
        <v>0</v>
      </c>
      <c r="J32" s="54"/>
      <c r="K32" s="54"/>
      <c r="L32" s="54"/>
    </row>
    <row r="33" spans="1:12" s="1" customFormat="1">
      <c r="B33" s="1" t="s">
        <v>38</v>
      </c>
      <c r="G33" s="2">
        <v>150</v>
      </c>
      <c r="H33" s="53"/>
      <c r="I33" s="3">
        <f t="shared" si="0"/>
        <v>0</v>
      </c>
      <c r="J33" s="54"/>
      <c r="K33" s="54"/>
      <c r="L33" s="54"/>
    </row>
    <row r="34" spans="1:12" s="1" customFormat="1">
      <c r="B34" s="1" t="s">
        <v>39</v>
      </c>
      <c r="G34" s="2">
        <f>12*16</f>
        <v>192</v>
      </c>
      <c r="H34" s="53"/>
      <c r="I34" s="3">
        <f t="shared" si="0"/>
        <v>0</v>
      </c>
      <c r="J34" s="54"/>
      <c r="K34" s="54"/>
      <c r="L34" s="54"/>
    </row>
    <row r="35" spans="1:12" s="1" customFormat="1">
      <c r="B35" s="6" t="s">
        <v>40</v>
      </c>
      <c r="C35" s="6"/>
      <c r="D35" s="6"/>
      <c r="E35" s="6"/>
      <c r="F35" s="6"/>
      <c r="G35" s="7">
        <v>240</v>
      </c>
      <c r="H35" s="53"/>
      <c r="I35" s="3">
        <f t="shared" si="0"/>
        <v>0</v>
      </c>
      <c r="J35" s="54"/>
      <c r="K35" s="54"/>
      <c r="L35" s="54"/>
    </row>
    <row r="36" spans="1:12" s="1" customFormat="1">
      <c r="B36" s="6" t="s">
        <v>41</v>
      </c>
      <c r="C36" s="6"/>
      <c r="D36" s="6"/>
      <c r="E36" s="6"/>
      <c r="F36" s="6"/>
      <c r="G36" s="7">
        <f>12*24</f>
        <v>288</v>
      </c>
      <c r="H36" s="53"/>
      <c r="I36" s="3">
        <f t="shared" si="0"/>
        <v>0</v>
      </c>
      <c r="J36" s="54"/>
      <c r="K36" s="54"/>
      <c r="L36" s="54"/>
    </row>
    <row r="37" spans="1:12" s="1" customFormat="1">
      <c r="B37" s="6" t="s">
        <v>42</v>
      </c>
      <c r="C37" s="6"/>
      <c r="D37" s="6"/>
      <c r="E37" s="6"/>
      <c r="F37" s="6"/>
      <c r="G37" s="7">
        <f>12*30</f>
        <v>360</v>
      </c>
      <c r="H37" s="53"/>
      <c r="I37" s="3">
        <f t="shared" si="0"/>
        <v>0</v>
      </c>
      <c r="J37" s="54"/>
      <c r="K37" s="54"/>
      <c r="L37" s="54"/>
    </row>
    <row r="38" spans="1:12" s="1" customFormat="1">
      <c r="B38" s="6" t="s">
        <v>43</v>
      </c>
      <c r="C38" s="6"/>
      <c r="D38" s="6"/>
      <c r="E38" s="6"/>
      <c r="F38" s="6"/>
      <c r="G38" s="7">
        <f>14*36</f>
        <v>504</v>
      </c>
      <c r="H38" s="53"/>
      <c r="I38" s="3">
        <f t="shared" si="0"/>
        <v>0</v>
      </c>
      <c r="J38" s="54"/>
      <c r="K38" s="54"/>
      <c r="L38" s="54"/>
    </row>
    <row r="39" spans="1:12" s="1" customFormat="1">
      <c r="B39" s="6"/>
      <c r="C39" s="6"/>
      <c r="D39" s="6"/>
      <c r="E39" s="6"/>
      <c r="F39" s="6"/>
      <c r="G39" s="7"/>
      <c r="H39" s="5"/>
      <c r="I39" s="3"/>
      <c r="J39" s="85"/>
      <c r="K39" s="85"/>
      <c r="L39" s="85"/>
    </row>
    <row r="40" spans="1:12" s="19" customFormat="1" ht="18">
      <c r="A40" s="19" t="s">
        <v>11</v>
      </c>
      <c r="B40" s="20"/>
      <c r="C40" s="20"/>
      <c r="D40" s="20"/>
      <c r="E40" s="20"/>
      <c r="F40" s="20"/>
      <c r="G40" s="21"/>
      <c r="H40" s="22"/>
      <c r="I40" s="23"/>
      <c r="J40" s="38"/>
      <c r="K40" s="38"/>
      <c r="L40" s="38"/>
    </row>
    <row r="41" spans="1:12" s="1" customFormat="1">
      <c r="B41" s="6" t="s">
        <v>44</v>
      </c>
      <c r="C41" s="6"/>
      <c r="D41" s="6"/>
      <c r="E41" s="6"/>
      <c r="F41" s="6"/>
      <c r="G41" s="7">
        <v>60</v>
      </c>
      <c r="H41" s="53"/>
      <c r="I41" s="3">
        <f t="shared" si="0"/>
        <v>0</v>
      </c>
      <c r="J41" s="54"/>
      <c r="K41" s="54"/>
      <c r="L41" s="54"/>
    </row>
    <row r="42" spans="1:12" s="1" customFormat="1">
      <c r="B42" s="6" t="s">
        <v>45</v>
      </c>
      <c r="C42" s="6"/>
      <c r="D42" s="6"/>
      <c r="E42" s="6"/>
      <c r="F42" s="6"/>
      <c r="G42" s="7">
        <v>120</v>
      </c>
      <c r="H42" s="53"/>
      <c r="I42" s="3">
        <f t="shared" si="0"/>
        <v>0</v>
      </c>
      <c r="J42" s="54"/>
      <c r="K42" s="54"/>
      <c r="L42" s="54"/>
    </row>
    <row r="43" spans="1:12" s="1" customFormat="1">
      <c r="B43" s="6" t="s">
        <v>46</v>
      </c>
      <c r="C43" s="6"/>
      <c r="D43" s="6"/>
      <c r="E43" s="6"/>
      <c r="F43" s="6"/>
      <c r="G43" s="7">
        <f>12*16</f>
        <v>192</v>
      </c>
      <c r="H43" s="53"/>
      <c r="I43" s="3">
        <f t="shared" si="0"/>
        <v>0</v>
      </c>
      <c r="J43" s="54"/>
      <c r="K43" s="54"/>
      <c r="L43" s="54"/>
    </row>
    <row r="44" spans="1:12" s="1" customFormat="1">
      <c r="B44" s="6" t="s">
        <v>47</v>
      </c>
      <c r="C44" s="6"/>
      <c r="D44" s="6"/>
      <c r="E44" s="6"/>
      <c r="F44" s="6"/>
      <c r="G44" s="7">
        <v>225</v>
      </c>
      <c r="H44" s="53"/>
      <c r="I44" s="3">
        <f t="shared" si="0"/>
        <v>0</v>
      </c>
      <c r="J44" s="54"/>
      <c r="K44" s="54"/>
      <c r="L44" s="54"/>
    </row>
    <row r="45" spans="1:12" s="1" customFormat="1">
      <c r="B45" s="6"/>
      <c r="C45" s="6"/>
      <c r="D45" s="6"/>
      <c r="E45" s="6"/>
      <c r="F45" s="6"/>
      <c r="G45" s="7"/>
      <c r="H45" s="5"/>
      <c r="I45" s="3"/>
      <c r="J45" s="4"/>
      <c r="K45" s="4"/>
      <c r="L45" s="4"/>
    </row>
    <row r="46" spans="1:12" s="19" customFormat="1" ht="18">
      <c r="A46" s="19" t="s">
        <v>30</v>
      </c>
      <c r="B46" s="20"/>
      <c r="C46" s="20"/>
      <c r="D46" s="20"/>
      <c r="E46" s="20"/>
      <c r="F46" s="20"/>
      <c r="G46" s="21"/>
      <c r="H46" s="22"/>
      <c r="I46" s="23"/>
      <c r="J46" s="38"/>
      <c r="K46" s="38"/>
      <c r="L46" s="38"/>
    </row>
    <row r="47" spans="1:12" s="1" customFormat="1">
      <c r="B47" s="6" t="s">
        <v>48</v>
      </c>
      <c r="C47" s="6"/>
      <c r="D47" s="6"/>
      <c r="E47" s="6"/>
      <c r="F47" s="6"/>
      <c r="G47" s="7">
        <f>5*7</f>
        <v>35</v>
      </c>
      <c r="H47" s="53"/>
      <c r="I47" s="3">
        <f t="shared" si="0"/>
        <v>0</v>
      </c>
      <c r="J47" s="54"/>
      <c r="K47" s="54"/>
      <c r="L47" s="54"/>
    </row>
    <row r="48" spans="1:12" s="1" customFormat="1">
      <c r="B48" s="6" t="s">
        <v>49</v>
      </c>
      <c r="C48" s="6"/>
      <c r="D48" s="6"/>
      <c r="E48" s="6"/>
      <c r="F48" s="6"/>
      <c r="G48" s="7">
        <f>10*10</f>
        <v>100</v>
      </c>
      <c r="H48" s="53"/>
      <c r="I48" s="3">
        <f t="shared" si="0"/>
        <v>0</v>
      </c>
      <c r="J48" s="54"/>
      <c r="K48" s="54"/>
      <c r="L48" s="54"/>
    </row>
    <row r="49" spans="2:12" s="1" customFormat="1">
      <c r="B49" s="6" t="s">
        <v>50</v>
      </c>
      <c r="C49" s="6"/>
      <c r="D49" s="6"/>
      <c r="E49" s="6"/>
      <c r="F49" s="6"/>
      <c r="G49" s="2">
        <f>8*6</f>
        <v>48</v>
      </c>
      <c r="H49" s="53"/>
      <c r="I49" s="3">
        <f t="shared" si="0"/>
        <v>0</v>
      </c>
      <c r="J49" s="54"/>
      <c r="K49" s="54"/>
      <c r="L49" s="54"/>
    </row>
    <row r="50" spans="2:12" s="1" customFormat="1">
      <c r="B50" s="6" t="s">
        <v>51</v>
      </c>
      <c r="C50" s="6"/>
      <c r="D50" s="6"/>
      <c r="E50" s="6"/>
      <c r="F50" s="6"/>
      <c r="G50" s="2">
        <f>10*6</f>
        <v>60</v>
      </c>
      <c r="H50" s="53"/>
      <c r="I50" s="3">
        <f t="shared" si="0"/>
        <v>0</v>
      </c>
      <c r="J50" s="54"/>
      <c r="K50" s="54"/>
      <c r="L50" s="54"/>
    </row>
    <row r="51" spans="2:12" s="1" customFormat="1">
      <c r="B51" s="6" t="s">
        <v>52</v>
      </c>
      <c r="C51" s="6"/>
      <c r="D51" s="6"/>
      <c r="E51" s="6"/>
      <c r="F51" s="6"/>
      <c r="G51" s="2">
        <v>50</v>
      </c>
      <c r="H51" s="53"/>
      <c r="I51" s="3">
        <f t="shared" si="0"/>
        <v>0</v>
      </c>
      <c r="J51" s="54"/>
      <c r="K51" s="54"/>
      <c r="L51" s="54"/>
    </row>
    <row r="52" spans="2:12" s="1" customFormat="1">
      <c r="B52" s="6" t="s">
        <v>53</v>
      </c>
      <c r="C52" s="6"/>
      <c r="D52" s="6"/>
      <c r="E52" s="6"/>
      <c r="F52" s="6"/>
      <c r="G52" s="2">
        <v>80</v>
      </c>
      <c r="H52" s="53"/>
      <c r="I52" s="3">
        <f t="shared" si="0"/>
        <v>0</v>
      </c>
      <c r="J52" s="54"/>
      <c r="K52" s="54"/>
      <c r="L52" s="54"/>
    </row>
    <row r="53" spans="2:12" s="1" customFormat="1">
      <c r="B53" s="6" t="s">
        <v>8</v>
      </c>
      <c r="C53" s="6"/>
      <c r="D53" s="6"/>
      <c r="E53" s="6"/>
      <c r="F53" s="6"/>
      <c r="G53" s="2">
        <f>12*20</f>
        <v>240</v>
      </c>
      <c r="H53" s="53"/>
      <c r="I53" s="3">
        <f t="shared" si="0"/>
        <v>0</v>
      </c>
      <c r="J53" s="54"/>
      <c r="K53" s="54"/>
      <c r="L53" s="54"/>
    </row>
    <row r="54" spans="2:12" s="1" customFormat="1">
      <c r="B54" s="6" t="s">
        <v>12</v>
      </c>
      <c r="C54" s="6"/>
      <c r="D54" s="6"/>
      <c r="E54" s="6"/>
      <c r="F54" s="6"/>
      <c r="G54" s="2">
        <v>25</v>
      </c>
      <c r="H54" s="53"/>
      <c r="I54" s="3">
        <f t="shared" si="0"/>
        <v>0</v>
      </c>
      <c r="J54" s="54"/>
      <c r="K54" s="54"/>
      <c r="L54" s="54"/>
    </row>
    <row r="55" spans="2:12" s="1" customFormat="1">
      <c r="B55" s="6" t="s">
        <v>26</v>
      </c>
      <c r="C55" s="6"/>
      <c r="D55" s="6"/>
      <c r="E55" s="6"/>
      <c r="F55" s="6"/>
      <c r="G55" s="2">
        <f>5*8</f>
        <v>40</v>
      </c>
      <c r="H55" s="53"/>
      <c r="I55" s="3">
        <f t="shared" si="0"/>
        <v>0</v>
      </c>
      <c r="J55" s="54"/>
      <c r="K55" s="54"/>
      <c r="L55" s="54"/>
    </row>
    <row r="56" spans="2:12" s="1" customFormat="1">
      <c r="B56" s="6" t="s">
        <v>27</v>
      </c>
      <c r="C56" s="6"/>
      <c r="D56" s="6"/>
      <c r="E56" s="6"/>
      <c r="F56" s="6"/>
      <c r="G56" s="2">
        <f>96</f>
        <v>96</v>
      </c>
      <c r="H56" s="53"/>
      <c r="I56" s="3">
        <f t="shared" ref="I56" si="2">H56*G56</f>
        <v>0</v>
      </c>
      <c r="J56" s="54"/>
      <c r="K56" s="54"/>
      <c r="L56" s="54"/>
    </row>
    <row r="57" spans="2:12" s="1" customFormat="1">
      <c r="B57" s="6" t="s">
        <v>19</v>
      </c>
      <c r="C57" s="6"/>
      <c r="D57" s="53"/>
      <c r="E57" s="6" t="s">
        <v>32</v>
      </c>
      <c r="F57" s="53"/>
      <c r="G57" s="2">
        <f>96</f>
        <v>96</v>
      </c>
      <c r="H57" s="53"/>
      <c r="I57" s="3">
        <f t="shared" si="0"/>
        <v>0</v>
      </c>
      <c r="J57" s="54" t="s">
        <v>33</v>
      </c>
      <c r="K57" s="54"/>
      <c r="L57" s="54"/>
    </row>
    <row r="58" spans="2:12" s="1" customFormat="1">
      <c r="B58" s="6" t="s">
        <v>28</v>
      </c>
      <c r="C58" s="6"/>
      <c r="D58" s="53"/>
      <c r="E58" s="6" t="s">
        <v>32</v>
      </c>
      <c r="F58" s="53"/>
      <c r="G58" s="2">
        <f>D58*F58</f>
        <v>0</v>
      </c>
      <c r="H58" s="53"/>
      <c r="I58" s="3">
        <f t="shared" ref="I58" si="3">H58*G58</f>
        <v>0</v>
      </c>
      <c r="J58" s="54" t="s">
        <v>33</v>
      </c>
      <c r="K58" s="54"/>
      <c r="L58" s="54"/>
    </row>
    <row r="59" spans="2:12" s="1" customFormat="1">
      <c r="B59" s="6" t="s">
        <v>29</v>
      </c>
      <c r="C59" s="6"/>
      <c r="D59" s="53"/>
      <c r="E59" s="6" t="s">
        <v>32</v>
      </c>
      <c r="F59" s="53"/>
      <c r="G59" s="2">
        <f t="shared" ref="G59" si="4">D59*F59</f>
        <v>0</v>
      </c>
      <c r="H59" s="53"/>
      <c r="I59" s="3">
        <f t="shared" ref="I59" si="5">H59*G59</f>
        <v>0</v>
      </c>
      <c r="J59" s="54" t="s">
        <v>33</v>
      </c>
      <c r="K59" s="54"/>
      <c r="L59" s="54"/>
    </row>
    <row r="60" spans="2:12" s="1" customFormat="1">
      <c r="C60" s="35"/>
      <c r="D60" s="37"/>
      <c r="E60" s="35"/>
      <c r="F60" s="37"/>
      <c r="G60" s="36"/>
      <c r="H60" s="8"/>
      <c r="I60" s="3"/>
      <c r="J60" s="2"/>
      <c r="K60" s="2"/>
      <c r="L60" s="4"/>
    </row>
    <row r="61" spans="2:12" s="1" customFormat="1">
      <c r="B61" s="17" t="s">
        <v>25</v>
      </c>
      <c r="G61" s="2"/>
      <c r="H61" s="8"/>
      <c r="I61" s="3">
        <f>SUM(I16:I60)</f>
        <v>0</v>
      </c>
      <c r="J61" s="2"/>
      <c r="K61" s="2"/>
      <c r="L61" s="4"/>
    </row>
    <row r="62" spans="2:12" s="1" customFormat="1">
      <c r="G62" s="2"/>
      <c r="H62" s="8"/>
      <c r="I62" s="3"/>
      <c r="J62" s="2"/>
      <c r="K62" s="2"/>
      <c r="L62" s="4"/>
    </row>
    <row r="63" spans="2:12" s="1" customFormat="1">
      <c r="B63" s="1" t="s">
        <v>13</v>
      </c>
      <c r="G63" s="2"/>
      <c r="H63" s="8">
        <v>0.4</v>
      </c>
      <c r="I63" s="3">
        <f>I61*H63</f>
        <v>0</v>
      </c>
      <c r="J63" s="2"/>
      <c r="K63" s="2"/>
      <c r="L63" s="4"/>
    </row>
    <row r="64" spans="2:12" s="1" customFormat="1" ht="17" thickBot="1">
      <c r="G64" s="2"/>
      <c r="H64" s="8"/>
      <c r="I64" s="3"/>
      <c r="J64" s="2"/>
      <c r="K64" s="2"/>
      <c r="L64" s="4"/>
    </row>
    <row r="65" spans="1:12" s="24" customFormat="1" ht="18">
      <c r="G65" s="9" t="s">
        <v>23</v>
      </c>
      <c r="H65" s="25"/>
      <c r="I65" s="82" t="s">
        <v>24</v>
      </c>
      <c r="J65" s="83"/>
      <c r="K65" s="84"/>
    </row>
    <row r="66" spans="1:12" s="24" customFormat="1" ht="19" thickBot="1">
      <c r="B66" s="18" t="s">
        <v>56</v>
      </c>
      <c r="C66" s="26"/>
      <c r="D66" s="26"/>
      <c r="E66" s="26"/>
      <c r="F66" s="26"/>
      <c r="G66" s="27">
        <f>G13</f>
        <v>0</v>
      </c>
      <c r="H66" s="28" t="s">
        <v>10</v>
      </c>
      <c r="I66" s="30">
        <f>I61+I63</f>
        <v>0</v>
      </c>
      <c r="J66" s="29" t="s">
        <v>31</v>
      </c>
      <c r="K66" s="31"/>
    </row>
    <row r="67" spans="1:12" s="1" customFormat="1" ht="19" thickBot="1">
      <c r="B67" s="6"/>
      <c r="C67" s="6"/>
      <c r="D67" s="6"/>
      <c r="E67" s="6"/>
      <c r="F67" s="6"/>
      <c r="G67" s="10"/>
      <c r="H67" s="2"/>
      <c r="I67" s="32" t="e">
        <f>I66/(SUM(H16:H27))</f>
        <v>#DIV/0!</v>
      </c>
      <c r="J67" s="33" t="s">
        <v>7</v>
      </c>
      <c r="K67" s="34"/>
    </row>
    <row r="68" spans="1:12" s="1" customFormat="1">
      <c r="B68" s="6"/>
      <c r="C68" s="6"/>
      <c r="D68" s="6"/>
      <c r="E68" s="6"/>
      <c r="F68" s="6"/>
      <c r="G68" s="10"/>
      <c r="H68" s="2"/>
      <c r="I68" s="11"/>
      <c r="J68" s="11"/>
      <c r="K68" s="12"/>
    </row>
    <row r="69" spans="1:12" s="1" customFormat="1">
      <c r="B69" s="6"/>
      <c r="C69" s="6"/>
      <c r="D69" s="6"/>
      <c r="E69" s="6"/>
      <c r="F69" s="6"/>
      <c r="G69" s="10"/>
      <c r="H69" s="2"/>
      <c r="I69" s="11"/>
      <c r="J69" s="11"/>
      <c r="K69" s="12"/>
    </row>
    <row r="70" spans="1:12" s="1" customFormat="1" ht="23">
      <c r="A70" s="45" t="s">
        <v>58</v>
      </c>
      <c r="B70" s="6"/>
      <c r="C70" s="6"/>
      <c r="D70" s="6"/>
      <c r="E70" s="6"/>
      <c r="F70" s="6"/>
      <c r="G70" s="10"/>
      <c r="H70" s="2"/>
      <c r="I70" s="11"/>
      <c r="J70" s="11"/>
      <c r="K70" s="12"/>
    </row>
    <row r="71" spans="1:12" s="35" customFormat="1">
      <c r="G71" s="36"/>
      <c r="H71" s="36"/>
      <c r="I71" s="55"/>
      <c r="J71" s="36"/>
      <c r="K71" s="36"/>
      <c r="L71" s="56"/>
    </row>
    <row r="72" spans="1:12" s="35" customFormat="1">
      <c r="G72" s="36"/>
      <c r="H72" s="36"/>
      <c r="I72" s="55"/>
      <c r="J72" s="36"/>
      <c r="K72" s="36"/>
      <c r="L72" s="56"/>
    </row>
    <row r="73" spans="1:12" s="35" customFormat="1">
      <c r="B73" s="57"/>
      <c r="C73" s="57"/>
      <c r="D73" s="57"/>
      <c r="E73" s="57"/>
      <c r="F73" s="57"/>
      <c r="G73" s="36"/>
      <c r="H73" s="36"/>
      <c r="I73" s="55"/>
      <c r="J73" s="36"/>
      <c r="K73" s="36"/>
      <c r="L73" s="56"/>
    </row>
    <row r="74" spans="1:12" s="35" customFormat="1">
      <c r="G74" s="86"/>
      <c r="H74" s="86"/>
      <c r="I74" s="86"/>
      <c r="J74" s="36"/>
      <c r="K74" s="36"/>
      <c r="L74" s="56"/>
    </row>
    <row r="75" spans="1:12" s="35" customFormat="1">
      <c r="A75" s="58"/>
      <c r="G75" s="36"/>
      <c r="H75" s="36"/>
      <c r="I75" s="55"/>
      <c r="J75" s="59"/>
      <c r="K75" s="36"/>
      <c r="L75" s="56"/>
    </row>
    <row r="76" spans="1:12" s="35" customFormat="1">
      <c r="A76" s="58"/>
      <c r="G76" s="36"/>
      <c r="H76" s="36"/>
      <c r="I76" s="55"/>
      <c r="J76" s="59"/>
      <c r="K76" s="36"/>
      <c r="L76" s="56"/>
    </row>
    <row r="77" spans="1:12" s="35" customFormat="1">
      <c r="A77" s="58"/>
      <c r="G77" s="36"/>
      <c r="H77" s="36"/>
      <c r="I77" s="55"/>
      <c r="J77" s="59"/>
      <c r="K77" s="36"/>
      <c r="L77" s="56"/>
    </row>
    <row r="78" spans="1:12" s="35" customFormat="1">
      <c r="G78" s="36"/>
      <c r="H78" s="36"/>
      <c r="I78" s="55"/>
      <c r="J78" s="36"/>
      <c r="K78" s="36"/>
      <c r="L78" s="56"/>
    </row>
    <row r="79" spans="1:12" s="35" customFormat="1">
      <c r="G79" s="36"/>
      <c r="H79" s="36"/>
      <c r="I79" s="55"/>
      <c r="J79" s="36"/>
      <c r="K79" s="36"/>
      <c r="L79" s="56"/>
    </row>
    <row r="80" spans="1:12" s="35" customFormat="1">
      <c r="G80" s="36"/>
      <c r="H80" s="36"/>
      <c r="I80" s="55"/>
      <c r="J80" s="60"/>
      <c r="K80" s="36"/>
      <c r="L80" s="56"/>
    </row>
    <row r="81" spans="1:12" s="35" customFormat="1">
      <c r="G81" s="36"/>
      <c r="H81" s="36"/>
      <c r="I81" s="55"/>
      <c r="J81" s="36"/>
      <c r="K81" s="36"/>
      <c r="L81" s="56"/>
    </row>
    <row r="82" spans="1:12" s="35" customFormat="1">
      <c r="A82" s="58"/>
      <c r="B82" s="61"/>
      <c r="C82" s="62"/>
      <c r="D82" s="62"/>
      <c r="E82" s="62"/>
      <c r="F82" s="62"/>
      <c r="G82" s="63"/>
      <c r="H82" s="36"/>
      <c r="I82" s="55"/>
      <c r="J82" s="36"/>
      <c r="K82" s="64"/>
      <c r="L82" s="56"/>
    </row>
    <row r="83" spans="1:12" s="35" customFormat="1">
      <c r="A83" s="58"/>
      <c r="B83" s="61"/>
      <c r="C83" s="61"/>
      <c r="D83" s="61"/>
      <c r="E83" s="61"/>
      <c r="F83" s="61"/>
      <c r="G83" s="63"/>
      <c r="H83" s="36"/>
      <c r="I83" s="55"/>
      <c r="J83" s="36"/>
      <c r="K83" s="64"/>
      <c r="L83" s="56"/>
    </row>
    <row r="84" spans="1:12" s="35" customFormat="1">
      <c r="A84" s="58"/>
      <c r="B84" s="61"/>
      <c r="C84" s="61"/>
      <c r="D84" s="61"/>
      <c r="E84" s="61"/>
      <c r="F84" s="61"/>
      <c r="G84" s="63"/>
      <c r="H84" s="36"/>
      <c r="I84" s="55"/>
      <c r="J84" s="36"/>
      <c r="K84" s="64"/>
      <c r="L84" s="56"/>
    </row>
    <row r="85" spans="1:12" s="35" customFormat="1">
      <c r="A85" s="58"/>
      <c r="B85" s="61"/>
      <c r="C85" s="61"/>
      <c r="D85" s="61"/>
      <c r="E85" s="61"/>
      <c r="F85" s="61"/>
      <c r="G85" s="63"/>
      <c r="H85" s="36"/>
      <c r="I85" s="55"/>
      <c r="J85" s="36"/>
      <c r="K85" s="64"/>
      <c r="L85" s="56"/>
    </row>
    <row r="86" spans="1:12" s="35" customFormat="1">
      <c r="B86" s="61"/>
      <c r="C86" s="62"/>
      <c r="D86" s="62"/>
      <c r="E86" s="62"/>
      <c r="F86" s="62"/>
      <c r="G86" s="63"/>
      <c r="H86" s="63"/>
      <c r="I86" s="65"/>
      <c r="J86" s="36"/>
      <c r="K86" s="64"/>
      <c r="L86" s="56"/>
    </row>
    <row r="87" spans="1:12" s="35" customFormat="1">
      <c r="B87" s="61"/>
      <c r="C87" s="62"/>
      <c r="D87" s="62"/>
      <c r="E87" s="62"/>
      <c r="F87" s="62"/>
      <c r="G87" s="63"/>
      <c r="H87" s="63"/>
      <c r="I87" s="65"/>
      <c r="J87" s="36"/>
      <c r="K87" s="64"/>
      <c r="L87" s="56"/>
    </row>
    <row r="88" spans="1:12" s="35" customFormat="1">
      <c r="B88" s="61"/>
      <c r="C88" s="62"/>
      <c r="D88" s="62"/>
      <c r="E88" s="62"/>
      <c r="F88" s="62"/>
      <c r="G88" s="63"/>
      <c r="H88" s="63"/>
      <c r="I88" s="65"/>
      <c r="J88" s="36"/>
      <c r="K88" s="64"/>
      <c r="L88" s="56"/>
    </row>
    <row r="89" spans="1:12" s="35" customFormat="1">
      <c r="B89" s="61"/>
      <c r="C89" s="62"/>
      <c r="D89" s="62"/>
      <c r="E89" s="62"/>
      <c r="F89" s="62"/>
      <c r="G89" s="63"/>
      <c r="H89" s="36"/>
      <c r="I89" s="55"/>
      <c r="J89" s="36"/>
      <c r="K89" s="64"/>
      <c r="L89" s="56"/>
    </row>
    <row r="90" spans="1:12" s="35" customFormat="1">
      <c r="B90" s="61"/>
      <c r="C90" s="62"/>
      <c r="D90" s="62"/>
      <c r="E90" s="62"/>
      <c r="F90" s="62"/>
      <c r="G90" s="63"/>
      <c r="H90" s="36"/>
      <c r="I90" s="55"/>
      <c r="J90" s="36"/>
      <c r="K90" s="64"/>
      <c r="L90" s="56"/>
    </row>
    <row r="91" spans="1:12" s="35" customFormat="1">
      <c r="B91" s="61"/>
      <c r="C91" s="62"/>
      <c r="D91" s="62"/>
      <c r="E91" s="62"/>
      <c r="F91" s="62"/>
      <c r="G91" s="63"/>
      <c r="H91" s="36"/>
      <c r="I91" s="55"/>
      <c r="J91" s="36"/>
      <c r="K91" s="64"/>
      <c r="L91" s="66"/>
    </row>
    <row r="92" spans="1:12" s="35" customFormat="1">
      <c r="B92" s="61"/>
      <c r="C92" s="62"/>
      <c r="D92" s="62"/>
      <c r="E92" s="62"/>
      <c r="F92" s="62"/>
      <c r="G92" s="63"/>
      <c r="H92" s="36"/>
      <c r="I92" s="55"/>
      <c r="J92" s="36"/>
      <c r="K92" s="64"/>
      <c r="L92" s="56"/>
    </row>
    <row r="93" spans="1:12" s="35" customFormat="1">
      <c r="B93" s="61"/>
      <c r="C93" s="62"/>
      <c r="D93" s="62"/>
      <c r="E93" s="62"/>
      <c r="F93" s="62"/>
      <c r="G93" s="63"/>
      <c r="H93" s="36"/>
      <c r="I93" s="55"/>
      <c r="J93" s="36"/>
      <c r="K93" s="64"/>
      <c r="L93" s="56"/>
    </row>
    <row r="94" spans="1:12" s="35" customFormat="1">
      <c r="B94" s="61"/>
      <c r="C94" s="61"/>
      <c r="D94" s="61"/>
      <c r="E94" s="61"/>
      <c r="F94" s="61"/>
      <c r="G94" s="63"/>
      <c r="H94" s="36"/>
      <c r="I94" s="55"/>
      <c r="J94" s="36"/>
      <c r="K94" s="64"/>
      <c r="L94" s="56"/>
    </row>
    <row r="95" spans="1:12" s="35" customFormat="1">
      <c r="B95" s="61"/>
      <c r="C95" s="61"/>
      <c r="D95" s="61"/>
      <c r="E95" s="61"/>
      <c r="F95" s="61"/>
      <c r="G95" s="63"/>
      <c r="H95" s="36"/>
      <c r="I95" s="55"/>
      <c r="J95" s="36"/>
      <c r="K95" s="64"/>
      <c r="L95" s="56"/>
    </row>
    <row r="96" spans="1:12" s="35" customFormat="1">
      <c r="B96" s="61"/>
      <c r="C96" s="62"/>
      <c r="D96" s="62"/>
      <c r="E96" s="62"/>
      <c r="F96" s="62"/>
      <c r="G96" s="63"/>
      <c r="H96" s="36"/>
      <c r="I96" s="55"/>
      <c r="J96" s="36"/>
      <c r="K96" s="64"/>
      <c r="L96" s="56"/>
    </row>
    <row r="97" spans="2:12" s="35" customFormat="1">
      <c r="B97" s="61"/>
      <c r="C97" s="62"/>
      <c r="D97" s="62"/>
      <c r="E97" s="62"/>
      <c r="F97" s="62"/>
      <c r="G97" s="63"/>
      <c r="H97" s="36"/>
      <c r="I97" s="55"/>
      <c r="J97" s="36"/>
      <c r="K97" s="64"/>
      <c r="L97" s="56"/>
    </row>
    <row r="98" spans="2:12" s="35" customFormat="1">
      <c r="B98" s="61"/>
      <c r="G98" s="36"/>
      <c r="H98" s="36"/>
      <c r="I98" s="55"/>
      <c r="J98" s="36"/>
      <c r="K98" s="36"/>
      <c r="L98" s="56"/>
    </row>
    <row r="99" spans="2:12" s="35" customFormat="1">
      <c r="B99" s="61"/>
      <c r="C99" s="62"/>
      <c r="D99" s="62"/>
      <c r="E99" s="62"/>
      <c r="F99" s="62"/>
      <c r="G99" s="63"/>
      <c r="H99" s="36"/>
      <c r="I99" s="55"/>
      <c r="J99" s="36"/>
      <c r="K99" s="64"/>
      <c r="L99" s="56"/>
    </row>
    <row r="100" spans="2:12" s="35" customFormat="1">
      <c r="B100" s="61"/>
      <c r="C100" s="62"/>
      <c r="D100" s="62"/>
      <c r="E100" s="62"/>
      <c r="F100" s="62"/>
      <c r="G100" s="63"/>
      <c r="H100" s="36"/>
      <c r="I100" s="55"/>
      <c r="J100" s="36"/>
      <c r="K100" s="64"/>
      <c r="L100" s="56"/>
    </row>
    <row r="101" spans="2:12" s="35" customFormat="1">
      <c r="B101" s="61"/>
      <c r="C101" s="62"/>
      <c r="D101" s="62"/>
      <c r="E101" s="62"/>
      <c r="F101" s="62"/>
      <c r="G101" s="63"/>
      <c r="H101" s="36"/>
      <c r="I101" s="55"/>
      <c r="J101" s="36"/>
      <c r="K101" s="64"/>
      <c r="L101" s="56"/>
    </row>
    <row r="102" spans="2:12" s="35" customFormat="1">
      <c r="B102" s="61"/>
      <c r="C102" s="62"/>
      <c r="D102" s="62"/>
      <c r="E102" s="62"/>
      <c r="F102" s="62"/>
      <c r="G102" s="63"/>
      <c r="H102" s="36"/>
      <c r="I102" s="55"/>
      <c r="J102" s="36"/>
      <c r="K102" s="64"/>
      <c r="L102" s="56"/>
    </row>
    <row r="103" spans="2:12" s="35" customFormat="1">
      <c r="B103" s="61"/>
      <c r="C103" s="62"/>
      <c r="D103" s="62"/>
      <c r="E103" s="62"/>
      <c r="F103" s="62"/>
      <c r="G103" s="63"/>
      <c r="H103" s="36"/>
      <c r="I103" s="55"/>
      <c r="J103" s="36"/>
      <c r="K103" s="64"/>
      <c r="L103" s="56"/>
    </row>
    <row r="104" spans="2:12" s="35" customFormat="1">
      <c r="B104" s="61"/>
      <c r="C104" s="61"/>
      <c r="D104" s="61"/>
      <c r="E104" s="61"/>
      <c r="F104" s="61"/>
      <c r="G104" s="63"/>
      <c r="H104" s="36"/>
      <c r="I104" s="55"/>
      <c r="J104" s="36"/>
      <c r="K104" s="64"/>
      <c r="L104" s="56"/>
    </row>
    <row r="105" spans="2:12" s="35" customFormat="1">
      <c r="B105" s="61"/>
      <c r="C105" s="61"/>
      <c r="D105" s="61"/>
      <c r="E105" s="61"/>
      <c r="F105" s="61"/>
      <c r="G105" s="63"/>
      <c r="H105" s="36"/>
      <c r="I105" s="55"/>
      <c r="J105" s="36"/>
      <c r="K105" s="64"/>
      <c r="L105" s="56"/>
    </row>
    <row r="106" spans="2:12" s="35" customFormat="1">
      <c r="B106" s="61"/>
      <c r="C106" s="61"/>
      <c r="D106" s="61"/>
      <c r="E106" s="61"/>
      <c r="F106" s="61"/>
      <c r="G106" s="63"/>
      <c r="H106" s="36"/>
      <c r="I106" s="55"/>
      <c r="J106" s="36"/>
      <c r="K106" s="64"/>
      <c r="L106" s="56"/>
    </row>
    <row r="107" spans="2:12" s="35" customFormat="1">
      <c r="B107" s="61"/>
      <c r="C107" s="61"/>
      <c r="D107" s="61"/>
      <c r="E107" s="61"/>
      <c r="F107" s="61"/>
      <c r="G107" s="63"/>
      <c r="H107" s="36"/>
      <c r="I107" s="55"/>
      <c r="J107" s="36"/>
      <c r="K107" s="64"/>
      <c r="L107" s="56"/>
    </row>
    <row r="108" spans="2:12" s="35" customFormat="1">
      <c r="B108" s="61"/>
      <c r="C108" s="61"/>
      <c r="D108" s="61"/>
      <c r="E108" s="61"/>
      <c r="F108" s="61"/>
      <c r="G108" s="67"/>
      <c r="H108" s="36"/>
      <c r="I108" s="55"/>
      <c r="J108" s="36"/>
      <c r="K108" s="68"/>
      <c r="L108" s="56"/>
    </row>
    <row r="109" spans="2:12" s="35" customFormat="1">
      <c r="B109" s="61"/>
      <c r="C109" s="61"/>
      <c r="D109" s="61"/>
      <c r="E109" s="61"/>
      <c r="F109" s="61"/>
      <c r="G109" s="63"/>
      <c r="H109" s="36"/>
      <c r="I109" s="55"/>
      <c r="J109" s="36"/>
      <c r="K109" s="69"/>
      <c r="L109" s="56"/>
    </row>
    <row r="110" spans="2:12" s="35" customFormat="1">
      <c r="B110" s="61"/>
      <c r="C110" s="61"/>
      <c r="D110" s="61"/>
      <c r="E110" s="61"/>
      <c r="F110" s="61"/>
      <c r="G110" s="63"/>
      <c r="H110" s="36"/>
      <c r="I110" s="55"/>
      <c r="J110" s="36"/>
      <c r="K110" s="69"/>
      <c r="L110" s="56"/>
    </row>
    <row r="111" spans="2:12" s="35" customFormat="1">
      <c r="B111" s="61"/>
      <c r="C111" s="61"/>
      <c r="D111" s="61"/>
      <c r="E111" s="61"/>
      <c r="F111" s="61"/>
      <c r="G111" s="63"/>
      <c r="H111" s="36"/>
      <c r="I111" s="55"/>
      <c r="J111" s="36"/>
      <c r="K111" s="69"/>
      <c r="L111" s="56"/>
    </row>
    <row r="112" spans="2:12" s="35" customFormat="1">
      <c r="B112" s="61"/>
      <c r="C112" s="61"/>
      <c r="D112" s="61"/>
      <c r="E112" s="61"/>
      <c r="F112" s="61"/>
      <c r="G112" s="63"/>
      <c r="H112" s="36"/>
      <c r="I112" s="55"/>
      <c r="J112" s="36"/>
      <c r="K112" s="69"/>
      <c r="L112" s="56"/>
    </row>
    <row r="113" spans="2:12" s="35" customFormat="1">
      <c r="B113" s="61"/>
      <c r="C113" s="61"/>
      <c r="D113" s="61"/>
      <c r="E113" s="61"/>
      <c r="F113" s="61"/>
      <c r="G113" s="63"/>
      <c r="H113" s="36"/>
      <c r="I113" s="55"/>
      <c r="J113" s="36"/>
      <c r="K113" s="69"/>
      <c r="L113" s="56"/>
    </row>
    <row r="114" spans="2:12" s="35" customFormat="1">
      <c r="B114" s="61"/>
      <c r="C114" s="61"/>
      <c r="D114" s="61"/>
      <c r="E114" s="61"/>
      <c r="F114" s="61"/>
      <c r="G114" s="67"/>
      <c r="H114" s="68"/>
      <c r="I114" s="55"/>
      <c r="J114" s="36"/>
      <c r="K114" s="64"/>
      <c r="L114" s="56"/>
    </row>
    <row r="115" spans="2:12" s="35" customFormat="1">
      <c r="B115" s="61"/>
      <c r="C115" s="61"/>
      <c r="D115" s="61"/>
      <c r="E115" s="61"/>
      <c r="F115" s="61"/>
      <c r="G115" s="63"/>
      <c r="H115" s="36"/>
      <c r="I115" s="55"/>
      <c r="J115" s="36"/>
      <c r="K115" s="64"/>
      <c r="L115" s="56"/>
    </row>
    <row r="116" spans="2:12" s="35" customFormat="1">
      <c r="B116" s="61"/>
      <c r="C116" s="61"/>
      <c r="D116" s="61"/>
      <c r="E116" s="61"/>
      <c r="F116" s="61"/>
      <c r="G116" s="63"/>
      <c r="H116" s="36"/>
      <c r="I116" s="55"/>
      <c r="J116" s="36"/>
      <c r="K116" s="64"/>
      <c r="L116" s="56"/>
    </row>
    <row r="117" spans="2:12" s="35" customFormat="1">
      <c r="B117" s="61"/>
      <c r="C117" s="61"/>
      <c r="D117" s="61"/>
      <c r="E117" s="61"/>
      <c r="F117" s="61"/>
      <c r="G117" s="63"/>
      <c r="H117" s="36"/>
      <c r="I117" s="55"/>
      <c r="J117" s="36"/>
      <c r="K117" s="64"/>
      <c r="L117" s="56"/>
    </row>
    <row r="118" spans="2:12" s="35" customFormat="1">
      <c r="B118" s="61"/>
      <c r="C118" s="61"/>
      <c r="D118" s="61"/>
      <c r="E118" s="61"/>
      <c r="F118" s="61"/>
      <c r="G118" s="63"/>
      <c r="H118" s="36"/>
      <c r="I118" s="55"/>
      <c r="J118" s="36"/>
      <c r="K118" s="64"/>
      <c r="L118" s="56"/>
    </row>
    <row r="119" spans="2:12" s="35" customFormat="1">
      <c r="B119" s="61"/>
      <c r="C119" s="61"/>
      <c r="D119" s="61"/>
      <c r="E119" s="61"/>
      <c r="F119" s="61"/>
      <c r="G119" s="63"/>
      <c r="H119" s="36"/>
      <c r="I119" s="55"/>
      <c r="J119" s="36"/>
      <c r="K119" s="64"/>
      <c r="L119" s="56"/>
    </row>
    <row r="120" spans="2:12" s="35" customFormat="1">
      <c r="B120" s="61"/>
      <c r="C120" s="61"/>
      <c r="D120" s="61"/>
      <c r="E120" s="61"/>
      <c r="F120" s="61"/>
      <c r="G120" s="63"/>
      <c r="H120" s="36"/>
      <c r="I120" s="55"/>
      <c r="J120" s="36"/>
      <c r="K120" s="64"/>
      <c r="L120" s="56"/>
    </row>
    <row r="121" spans="2:12" s="35" customFormat="1">
      <c r="B121" s="61"/>
      <c r="C121" s="61"/>
      <c r="D121" s="61"/>
      <c r="E121" s="61"/>
      <c r="F121" s="61"/>
      <c r="G121" s="63"/>
      <c r="H121" s="36"/>
      <c r="I121" s="55"/>
      <c r="J121" s="36"/>
      <c r="K121" s="64"/>
      <c r="L121" s="56"/>
    </row>
    <row r="122" spans="2:12" s="35" customFormat="1">
      <c r="B122" s="61"/>
      <c r="C122" s="61"/>
      <c r="D122" s="61"/>
      <c r="E122" s="61"/>
      <c r="F122" s="61"/>
      <c r="G122" s="63"/>
      <c r="H122" s="69"/>
      <c r="I122" s="55"/>
      <c r="J122" s="36"/>
      <c r="K122" s="64"/>
      <c r="L122" s="56"/>
    </row>
    <row r="123" spans="2:12" s="35" customFormat="1">
      <c r="B123" s="61"/>
      <c r="C123" s="61"/>
      <c r="D123" s="61"/>
      <c r="E123" s="61"/>
      <c r="F123" s="61"/>
      <c r="G123" s="67"/>
      <c r="H123" s="68"/>
      <c r="I123" s="55"/>
      <c r="J123" s="36"/>
      <c r="K123" s="64"/>
      <c r="L123" s="56"/>
    </row>
    <row r="124" spans="2:12" s="35" customFormat="1">
      <c r="B124" s="61"/>
      <c r="C124" s="62"/>
      <c r="D124" s="62"/>
      <c r="E124" s="62"/>
      <c r="F124" s="62"/>
      <c r="G124" s="63"/>
      <c r="H124" s="36"/>
      <c r="I124" s="55"/>
      <c r="J124" s="36"/>
      <c r="K124" s="64"/>
      <c r="L124" s="56"/>
    </row>
    <row r="125" spans="2:12" s="35" customFormat="1">
      <c r="B125" s="61"/>
      <c r="C125" s="62"/>
      <c r="D125" s="62"/>
      <c r="E125" s="62"/>
      <c r="F125" s="62"/>
      <c r="G125" s="63"/>
      <c r="H125" s="36"/>
      <c r="I125" s="55"/>
      <c r="J125" s="36"/>
      <c r="K125" s="64"/>
      <c r="L125" s="56"/>
    </row>
    <row r="126" spans="2:12" s="35" customFormat="1">
      <c r="B126" s="61"/>
      <c r="C126" s="62"/>
      <c r="D126" s="62"/>
      <c r="E126" s="62"/>
      <c r="F126" s="62"/>
      <c r="G126" s="63"/>
      <c r="H126" s="36"/>
      <c r="I126" s="55"/>
      <c r="J126" s="36"/>
      <c r="K126" s="64"/>
      <c r="L126" s="56"/>
    </row>
    <row r="127" spans="2:12" s="35" customFormat="1">
      <c r="B127" s="61"/>
      <c r="C127" s="62"/>
      <c r="D127" s="62"/>
      <c r="E127" s="62"/>
      <c r="F127" s="62"/>
      <c r="G127" s="63"/>
      <c r="H127" s="36"/>
      <c r="I127" s="55"/>
      <c r="J127" s="36"/>
      <c r="K127" s="64"/>
      <c r="L127" s="56"/>
    </row>
    <row r="128" spans="2:12" s="35" customFormat="1">
      <c r="B128" s="61"/>
      <c r="C128" s="62"/>
      <c r="D128" s="62"/>
      <c r="E128" s="62"/>
      <c r="F128" s="62"/>
      <c r="G128" s="63"/>
      <c r="H128" s="36"/>
      <c r="I128" s="55"/>
      <c r="J128" s="36"/>
      <c r="K128" s="64"/>
      <c r="L128" s="56"/>
    </row>
    <row r="129" spans="2:12" s="35" customFormat="1">
      <c r="B129" s="61"/>
      <c r="C129" s="62"/>
      <c r="D129" s="62"/>
      <c r="E129" s="62"/>
      <c r="F129" s="62"/>
      <c r="G129" s="63"/>
      <c r="H129" s="36"/>
      <c r="I129" s="55"/>
      <c r="J129" s="36"/>
      <c r="K129" s="64"/>
      <c r="L129" s="56"/>
    </row>
    <row r="130" spans="2:12" s="35" customFormat="1">
      <c r="B130" s="61"/>
      <c r="C130" s="61"/>
      <c r="D130" s="61"/>
      <c r="E130" s="61"/>
      <c r="F130" s="61"/>
      <c r="G130" s="67"/>
      <c r="H130" s="68"/>
      <c r="I130" s="55"/>
      <c r="J130" s="36"/>
      <c r="K130" s="64"/>
      <c r="L130" s="56"/>
    </row>
    <row r="131" spans="2:12" s="35" customFormat="1">
      <c r="B131" s="61"/>
      <c r="C131" s="62"/>
      <c r="D131" s="62"/>
      <c r="E131" s="62"/>
      <c r="F131" s="62"/>
      <c r="G131" s="63"/>
      <c r="H131" s="36"/>
      <c r="I131" s="55"/>
      <c r="J131" s="36"/>
      <c r="K131" s="64"/>
      <c r="L131" s="56"/>
    </row>
    <row r="132" spans="2:12" s="35" customFormat="1">
      <c r="B132" s="61"/>
      <c r="C132" s="62"/>
      <c r="D132" s="62"/>
      <c r="E132" s="62"/>
      <c r="F132" s="62"/>
      <c r="G132" s="63"/>
      <c r="H132" s="36"/>
      <c r="I132" s="55"/>
      <c r="J132" s="36"/>
      <c r="K132" s="64"/>
      <c r="L132" s="56"/>
    </row>
    <row r="133" spans="2:12" s="35" customFormat="1">
      <c r="B133" s="61"/>
      <c r="C133" s="62"/>
      <c r="D133" s="62"/>
      <c r="E133" s="62"/>
      <c r="F133" s="62"/>
      <c r="G133" s="63"/>
      <c r="H133" s="36"/>
      <c r="I133" s="55"/>
      <c r="J133" s="36"/>
      <c r="K133" s="64"/>
      <c r="L133" s="56"/>
    </row>
    <row r="134" spans="2:12" s="35" customFormat="1">
      <c r="B134" s="61"/>
      <c r="C134" s="62"/>
      <c r="D134" s="62"/>
      <c r="E134" s="62"/>
      <c r="F134" s="62"/>
      <c r="G134" s="63"/>
      <c r="H134" s="36"/>
      <c r="I134" s="55"/>
      <c r="J134" s="36"/>
      <c r="K134" s="64"/>
      <c r="L134" s="56"/>
    </row>
    <row r="135" spans="2:12" s="35" customFormat="1">
      <c r="B135" s="61"/>
      <c r="C135" s="62"/>
      <c r="D135" s="62"/>
      <c r="E135" s="62"/>
      <c r="F135" s="62"/>
      <c r="G135" s="63"/>
      <c r="H135" s="36"/>
      <c r="I135" s="55"/>
      <c r="J135" s="36"/>
      <c r="K135" s="64"/>
      <c r="L135" s="56"/>
    </row>
    <row r="136" spans="2:12" s="35" customFormat="1">
      <c r="B136" s="61"/>
      <c r="C136" s="61"/>
      <c r="D136" s="61"/>
      <c r="E136" s="61"/>
      <c r="F136" s="61"/>
      <c r="G136" s="67"/>
      <c r="H136" s="68"/>
      <c r="I136" s="55"/>
      <c r="J136" s="36"/>
      <c r="K136" s="64"/>
      <c r="L136" s="56"/>
    </row>
    <row r="137" spans="2:12" s="35" customFormat="1">
      <c r="B137" s="61"/>
      <c r="C137" s="62"/>
      <c r="D137" s="62"/>
      <c r="E137" s="62"/>
      <c r="F137" s="62"/>
      <c r="G137" s="63"/>
      <c r="H137" s="36"/>
      <c r="I137" s="55"/>
      <c r="J137" s="36"/>
      <c r="K137" s="64"/>
      <c r="L137" s="56"/>
    </row>
    <row r="138" spans="2:12" s="35" customFormat="1">
      <c r="B138" s="61"/>
      <c r="C138" s="62"/>
      <c r="D138" s="62"/>
      <c r="E138" s="62"/>
      <c r="F138" s="62"/>
      <c r="G138" s="63"/>
      <c r="H138" s="36"/>
      <c r="I138" s="55"/>
      <c r="J138" s="36"/>
      <c r="K138" s="64"/>
      <c r="L138" s="56"/>
    </row>
    <row r="139" spans="2:12" s="35" customFormat="1">
      <c r="B139" s="61"/>
      <c r="C139" s="62"/>
      <c r="D139" s="62"/>
      <c r="E139" s="62"/>
      <c r="F139" s="62"/>
      <c r="G139" s="63"/>
      <c r="H139" s="36"/>
      <c r="I139" s="55"/>
      <c r="J139" s="36"/>
      <c r="K139" s="64"/>
      <c r="L139" s="56"/>
    </row>
    <row r="140" spans="2:12" s="35" customFormat="1">
      <c r="B140" s="61"/>
      <c r="C140" s="62"/>
      <c r="D140" s="62"/>
      <c r="E140" s="62"/>
      <c r="F140" s="62"/>
      <c r="G140" s="63"/>
      <c r="H140" s="36"/>
      <c r="I140" s="55"/>
      <c r="J140" s="36"/>
      <c r="K140" s="64"/>
      <c r="L140" s="56"/>
    </row>
    <row r="141" spans="2:12" s="35" customFormat="1">
      <c r="B141" s="61"/>
      <c r="C141" s="62"/>
      <c r="D141" s="62"/>
      <c r="E141" s="62"/>
      <c r="F141" s="62"/>
      <c r="G141" s="63"/>
      <c r="H141" s="36"/>
      <c r="I141" s="55"/>
      <c r="J141" s="36"/>
      <c r="K141" s="64"/>
      <c r="L141" s="56"/>
    </row>
    <row r="142" spans="2:12" s="35" customFormat="1">
      <c r="B142" s="61"/>
      <c r="C142" s="62"/>
      <c r="D142" s="62"/>
      <c r="E142" s="62"/>
      <c r="F142" s="62"/>
      <c r="G142" s="63"/>
      <c r="H142" s="36"/>
      <c r="I142" s="55"/>
      <c r="J142" s="36"/>
      <c r="K142" s="64"/>
      <c r="L142" s="56"/>
    </row>
    <row r="143" spans="2:12" s="35" customFormat="1">
      <c r="B143" s="61"/>
      <c r="C143" s="61"/>
      <c r="D143" s="61"/>
      <c r="E143" s="61"/>
      <c r="F143" s="61"/>
      <c r="G143" s="63"/>
      <c r="H143" s="36"/>
      <c r="I143" s="55"/>
      <c r="J143" s="36"/>
      <c r="K143" s="64"/>
      <c r="L143" s="56"/>
    </row>
    <row r="144" spans="2:12" s="35" customFormat="1">
      <c r="B144" s="61"/>
      <c r="C144" s="62"/>
      <c r="D144" s="62"/>
      <c r="E144" s="62"/>
      <c r="F144" s="62"/>
      <c r="G144" s="63"/>
      <c r="H144" s="63"/>
      <c r="I144" s="63"/>
      <c r="J144" s="36"/>
      <c r="K144" s="64"/>
      <c r="L144" s="56"/>
    </row>
    <row r="145" spans="2:12" s="35" customFormat="1">
      <c r="B145" s="61"/>
      <c r="C145" s="62"/>
      <c r="D145" s="62"/>
      <c r="E145" s="62"/>
      <c r="F145" s="62"/>
      <c r="G145" s="63"/>
      <c r="H145" s="63"/>
      <c r="I145" s="63"/>
      <c r="J145" s="36"/>
      <c r="K145" s="64"/>
      <c r="L145" s="56"/>
    </row>
    <row r="146" spans="2:12" s="35" customFormat="1">
      <c r="B146" s="61"/>
      <c r="C146" s="62"/>
      <c r="D146" s="62"/>
      <c r="E146" s="62"/>
      <c r="F146" s="62"/>
      <c r="G146" s="63"/>
      <c r="H146" s="63"/>
      <c r="I146" s="63"/>
      <c r="J146" s="36"/>
      <c r="K146" s="64"/>
      <c r="L146" s="56"/>
    </row>
    <row r="147" spans="2:12" s="35" customFormat="1">
      <c r="B147" s="61"/>
      <c r="C147" s="62"/>
      <c r="D147" s="62"/>
      <c r="E147" s="62"/>
      <c r="F147" s="62"/>
      <c r="G147" s="63"/>
      <c r="H147" s="63"/>
      <c r="I147" s="63"/>
      <c r="J147" s="36"/>
      <c r="K147" s="64"/>
      <c r="L147" s="56"/>
    </row>
    <row r="148" spans="2:12" s="35" customFormat="1">
      <c r="B148" s="61"/>
      <c r="C148" s="61"/>
      <c r="D148" s="61"/>
      <c r="E148" s="61"/>
      <c r="F148" s="61"/>
      <c r="G148" s="63"/>
      <c r="H148" s="63"/>
      <c r="I148" s="63"/>
      <c r="J148" s="36"/>
      <c r="K148" s="64"/>
      <c r="L148" s="56"/>
    </row>
    <row r="149" spans="2:12" s="35" customFormat="1">
      <c r="B149" s="61"/>
      <c r="C149" s="61"/>
      <c r="D149" s="61"/>
      <c r="E149" s="61"/>
      <c r="F149" s="61"/>
      <c r="G149" s="63"/>
      <c r="H149" s="63"/>
      <c r="I149" s="63"/>
      <c r="J149" s="36"/>
      <c r="K149" s="64"/>
      <c r="L149" s="56"/>
    </row>
    <row r="150" spans="2:12" s="35" customFormat="1">
      <c r="B150" s="61"/>
      <c r="C150" s="61"/>
      <c r="D150" s="61"/>
      <c r="E150" s="61"/>
      <c r="F150" s="61"/>
      <c r="G150" s="63"/>
      <c r="H150" s="63"/>
      <c r="I150" s="63"/>
      <c r="J150" s="36"/>
      <c r="K150" s="64"/>
      <c r="L150" s="56"/>
    </row>
    <row r="151" spans="2:12" s="35" customFormat="1">
      <c r="B151" s="61"/>
      <c r="C151" s="61"/>
      <c r="D151" s="61"/>
      <c r="E151" s="61"/>
      <c r="F151" s="61"/>
      <c r="G151" s="63"/>
      <c r="H151" s="63"/>
      <c r="I151" s="63"/>
      <c r="J151" s="36"/>
      <c r="K151" s="64"/>
      <c r="L151" s="56"/>
    </row>
    <row r="152" spans="2:12" s="35" customFormat="1">
      <c r="B152" s="61"/>
      <c r="C152" s="61"/>
      <c r="D152" s="61"/>
      <c r="E152" s="61"/>
      <c r="F152" s="61"/>
      <c r="G152" s="63"/>
      <c r="H152" s="63"/>
      <c r="I152" s="63"/>
      <c r="J152" s="36"/>
      <c r="K152" s="64"/>
      <c r="L152" s="56"/>
    </row>
    <row r="153" spans="2:12" s="35" customFormat="1">
      <c r="B153" s="61"/>
      <c r="C153" s="61"/>
      <c r="D153" s="61"/>
      <c r="E153" s="61"/>
      <c r="F153" s="61"/>
      <c r="G153" s="63"/>
      <c r="H153" s="63"/>
      <c r="I153" s="63"/>
      <c r="J153" s="36"/>
      <c r="K153" s="64"/>
      <c r="L153" s="56"/>
    </row>
    <row r="154" spans="2:12" s="35" customFormat="1">
      <c r="B154" s="61"/>
      <c r="C154" s="61"/>
      <c r="D154" s="61"/>
      <c r="E154" s="61"/>
      <c r="F154" s="61"/>
      <c r="G154" s="63"/>
      <c r="H154" s="63"/>
      <c r="I154" s="63"/>
      <c r="J154" s="36"/>
      <c r="K154" s="64"/>
      <c r="L154" s="56"/>
    </row>
    <row r="155" spans="2:12" s="35" customFormat="1">
      <c r="B155" s="61"/>
      <c r="C155" s="61"/>
      <c r="D155" s="61"/>
      <c r="E155" s="61"/>
      <c r="F155" s="61"/>
      <c r="G155" s="63"/>
      <c r="H155" s="63"/>
      <c r="I155" s="63"/>
      <c r="J155" s="36"/>
      <c r="K155" s="64"/>
      <c r="L155" s="56"/>
    </row>
    <row r="156" spans="2:12" s="35" customFormat="1">
      <c r="B156" s="61"/>
      <c r="C156" s="61"/>
      <c r="D156" s="61"/>
      <c r="E156" s="61"/>
      <c r="F156" s="61"/>
      <c r="G156" s="67"/>
      <c r="H156" s="68"/>
      <c r="I156" s="55"/>
      <c r="J156" s="36"/>
      <c r="K156" s="64"/>
      <c r="L156" s="56"/>
    </row>
    <row r="157" spans="2:12" s="35" customFormat="1">
      <c r="B157" s="61"/>
      <c r="C157" s="61"/>
      <c r="D157" s="61"/>
      <c r="E157" s="61"/>
      <c r="F157" s="61"/>
      <c r="G157" s="63"/>
      <c r="H157" s="36"/>
      <c r="I157" s="55"/>
      <c r="J157" s="36"/>
      <c r="K157" s="64"/>
      <c r="L157" s="56"/>
    </row>
    <row r="158" spans="2:12" s="35" customFormat="1">
      <c r="B158" s="61"/>
      <c r="C158" s="61"/>
      <c r="D158" s="61"/>
      <c r="E158" s="61"/>
      <c r="F158" s="61"/>
      <c r="G158" s="63"/>
      <c r="H158" s="63"/>
      <c r="I158" s="63"/>
      <c r="J158" s="36"/>
      <c r="K158" s="64"/>
      <c r="L158" s="56"/>
    </row>
    <row r="159" spans="2:12" s="35" customFormat="1">
      <c r="B159" s="61"/>
      <c r="C159" s="61"/>
      <c r="D159" s="61"/>
      <c r="E159" s="61"/>
      <c r="F159" s="61"/>
      <c r="G159" s="63"/>
      <c r="H159" s="63"/>
      <c r="I159" s="63"/>
      <c r="J159" s="36"/>
      <c r="K159" s="64"/>
      <c r="L159" s="56"/>
    </row>
    <row r="160" spans="2:12" s="35" customFormat="1">
      <c r="B160" s="61"/>
      <c r="C160" s="62"/>
      <c r="D160" s="62"/>
      <c r="E160" s="62"/>
      <c r="F160" s="62"/>
      <c r="G160" s="63"/>
      <c r="H160" s="63"/>
      <c r="I160" s="63"/>
      <c r="J160" s="36"/>
      <c r="K160" s="64"/>
      <c r="L160" s="56"/>
    </row>
    <row r="161" spans="2:12" s="35" customFormat="1">
      <c r="B161" s="61"/>
      <c r="C161" s="62"/>
      <c r="D161" s="62"/>
      <c r="E161" s="62"/>
      <c r="F161" s="62"/>
      <c r="G161" s="63"/>
      <c r="H161" s="63"/>
      <c r="I161" s="63"/>
      <c r="J161" s="36"/>
      <c r="K161" s="64"/>
      <c r="L161" s="56"/>
    </row>
    <row r="162" spans="2:12" s="35" customFormat="1">
      <c r="B162" s="61"/>
      <c r="C162" s="61"/>
      <c r="D162" s="61"/>
      <c r="E162" s="61"/>
      <c r="F162" s="61"/>
      <c r="G162" s="63"/>
      <c r="H162" s="63"/>
      <c r="I162" s="63"/>
      <c r="J162" s="36"/>
      <c r="K162" s="64"/>
      <c r="L162" s="56"/>
    </row>
    <row r="163" spans="2:12" s="35" customFormat="1">
      <c r="B163" s="61"/>
      <c r="C163" s="61"/>
      <c r="D163" s="61"/>
      <c r="E163" s="61"/>
      <c r="F163" s="61"/>
      <c r="G163" s="63"/>
      <c r="H163" s="63"/>
      <c r="I163" s="63"/>
      <c r="J163" s="36"/>
      <c r="K163" s="64"/>
      <c r="L163" s="56"/>
    </row>
    <row r="164" spans="2:12" s="35" customFormat="1">
      <c r="B164" s="61"/>
      <c r="C164" s="62"/>
      <c r="D164" s="62"/>
      <c r="E164" s="62"/>
      <c r="F164" s="62"/>
      <c r="G164" s="63"/>
      <c r="H164" s="63"/>
      <c r="I164" s="63"/>
      <c r="J164" s="36"/>
      <c r="K164" s="64"/>
      <c r="L164" s="56"/>
    </row>
    <row r="165" spans="2:12" s="35" customFormat="1" ht="18" customHeight="1">
      <c r="B165" s="61"/>
      <c r="C165" s="62"/>
      <c r="D165" s="62"/>
      <c r="E165" s="62"/>
      <c r="F165" s="62"/>
      <c r="G165" s="63"/>
      <c r="H165" s="63"/>
      <c r="I165" s="63"/>
      <c r="J165" s="36"/>
      <c r="K165" s="64"/>
      <c r="L165" s="56"/>
    </row>
    <row r="166" spans="2:12" s="35" customFormat="1" ht="18" customHeight="1">
      <c r="B166" s="61"/>
      <c r="C166" s="62"/>
      <c r="D166" s="62"/>
      <c r="E166" s="62"/>
      <c r="F166" s="62"/>
      <c r="G166" s="63"/>
      <c r="H166" s="63"/>
      <c r="I166" s="63"/>
      <c r="J166" s="36"/>
      <c r="K166" s="64"/>
      <c r="L166" s="56"/>
    </row>
    <row r="167" spans="2:12" s="35" customFormat="1">
      <c r="B167" s="61"/>
      <c r="C167" s="61"/>
      <c r="D167" s="61"/>
      <c r="E167" s="61"/>
      <c r="F167" s="61"/>
      <c r="G167" s="63"/>
      <c r="H167" s="63"/>
      <c r="I167" s="63"/>
      <c r="J167" s="36"/>
      <c r="K167" s="64"/>
      <c r="L167" s="56"/>
    </row>
    <row r="168" spans="2:12" s="35" customFormat="1">
      <c r="B168" s="61"/>
      <c r="C168" s="70"/>
      <c r="D168" s="70"/>
      <c r="E168" s="70"/>
      <c r="F168" s="70"/>
      <c r="G168" s="63"/>
      <c r="H168" s="36"/>
      <c r="I168" s="55"/>
      <c r="J168" s="36"/>
      <c r="K168" s="64"/>
      <c r="L168" s="56"/>
    </row>
    <row r="169" spans="2:12" s="35" customFormat="1">
      <c r="B169" s="61"/>
      <c r="C169" s="71"/>
      <c r="D169" s="71"/>
      <c r="E169" s="71"/>
      <c r="F169" s="71"/>
      <c r="G169" s="63"/>
      <c r="H169" s="36"/>
      <c r="I169" s="55"/>
      <c r="J169" s="36"/>
      <c r="K169" s="64"/>
      <c r="L169" s="56"/>
    </row>
    <row r="170" spans="2:12" s="35" customFormat="1">
      <c r="B170" s="61"/>
      <c r="C170" s="71"/>
      <c r="D170" s="71"/>
      <c r="E170" s="71"/>
      <c r="F170" s="71"/>
      <c r="G170" s="63"/>
      <c r="H170" s="36"/>
      <c r="I170" s="55"/>
      <c r="J170" s="36"/>
      <c r="K170" s="64"/>
      <c r="L170" s="56"/>
    </row>
    <row r="171" spans="2:12" s="35" customFormat="1">
      <c r="B171" s="61"/>
      <c r="C171" s="61"/>
      <c r="D171" s="61"/>
      <c r="E171" s="61"/>
      <c r="F171" s="61"/>
      <c r="G171" s="63"/>
      <c r="H171" s="36"/>
      <c r="I171" s="55"/>
      <c r="J171" s="36"/>
      <c r="K171" s="64"/>
      <c r="L171" s="56"/>
    </row>
    <row r="172" spans="2:12" s="35" customFormat="1">
      <c r="B172" s="61"/>
      <c r="C172" s="61"/>
      <c r="D172" s="61"/>
      <c r="E172" s="61"/>
      <c r="F172" s="61"/>
      <c r="G172" s="63"/>
      <c r="H172" s="36"/>
      <c r="I172" s="55"/>
      <c r="J172" s="36"/>
      <c r="K172" s="64"/>
      <c r="L172" s="56"/>
    </row>
    <row r="173" spans="2:12" s="35" customFormat="1">
      <c r="B173" s="61"/>
      <c r="C173" s="62"/>
      <c r="D173" s="62"/>
      <c r="E173" s="62"/>
      <c r="F173" s="62"/>
      <c r="G173" s="63"/>
      <c r="H173" s="36"/>
      <c r="I173" s="55"/>
      <c r="J173" s="36"/>
      <c r="K173" s="64"/>
      <c r="L173" s="56"/>
    </row>
    <row r="174" spans="2:12" s="35" customFormat="1">
      <c r="B174" s="61"/>
      <c r="C174" s="62"/>
      <c r="D174" s="62"/>
      <c r="E174" s="62"/>
      <c r="F174" s="62"/>
      <c r="G174" s="63"/>
      <c r="H174" s="36"/>
      <c r="I174" s="55"/>
      <c r="J174" s="36"/>
      <c r="K174" s="64"/>
      <c r="L174" s="56"/>
    </row>
    <row r="175" spans="2:12" s="35" customFormat="1">
      <c r="B175" s="61"/>
      <c r="C175" s="61"/>
      <c r="D175" s="61"/>
      <c r="E175" s="61"/>
      <c r="F175" s="61"/>
      <c r="G175" s="63"/>
      <c r="H175" s="36"/>
      <c r="I175" s="55"/>
      <c r="J175" s="36"/>
      <c r="K175" s="64"/>
      <c r="L175" s="56"/>
    </row>
    <row r="176" spans="2:12" s="35" customFormat="1">
      <c r="B176" s="61"/>
      <c r="C176" s="61"/>
      <c r="D176" s="61"/>
      <c r="E176" s="61"/>
      <c r="F176" s="61"/>
      <c r="G176" s="63"/>
      <c r="H176" s="36"/>
      <c r="I176" s="55"/>
      <c r="J176" s="36"/>
      <c r="K176" s="64"/>
      <c r="L176" s="56"/>
    </row>
    <row r="177" spans="2:12" s="35" customFormat="1">
      <c r="B177" s="61"/>
      <c r="C177" s="61"/>
      <c r="D177" s="61"/>
      <c r="E177" s="61"/>
      <c r="F177" s="61"/>
      <c r="G177" s="63"/>
      <c r="H177" s="36"/>
      <c r="I177" s="55"/>
      <c r="J177" s="36"/>
      <c r="K177" s="64"/>
      <c r="L177" s="56"/>
    </row>
    <row r="178" spans="2:12" s="35" customFormat="1">
      <c r="B178" s="61"/>
      <c r="C178" s="61"/>
      <c r="D178" s="61"/>
      <c r="E178" s="61"/>
      <c r="F178" s="61"/>
      <c r="G178" s="63"/>
      <c r="H178" s="36"/>
      <c r="I178" s="55"/>
      <c r="J178" s="36"/>
      <c r="K178" s="64"/>
      <c r="L178" s="56"/>
    </row>
    <row r="179" spans="2:12" s="35" customFormat="1">
      <c r="B179" s="61"/>
      <c r="C179" s="61"/>
      <c r="D179" s="61"/>
      <c r="E179" s="61"/>
      <c r="F179" s="61"/>
      <c r="G179" s="63"/>
      <c r="H179" s="36"/>
      <c r="I179" s="55"/>
      <c r="J179" s="36"/>
      <c r="K179" s="64"/>
      <c r="L179" s="56"/>
    </row>
    <row r="180" spans="2:12" s="35" customFormat="1">
      <c r="B180" s="61"/>
      <c r="C180" s="61"/>
      <c r="D180" s="61"/>
      <c r="E180" s="61"/>
      <c r="F180" s="61"/>
      <c r="G180" s="63"/>
      <c r="H180" s="36"/>
      <c r="I180" s="55"/>
      <c r="J180" s="36"/>
      <c r="K180" s="64"/>
      <c r="L180" s="56"/>
    </row>
    <row r="181" spans="2:12" s="35" customFormat="1">
      <c r="B181" s="61"/>
      <c r="C181" s="61"/>
      <c r="D181" s="61"/>
      <c r="E181" s="61"/>
      <c r="F181" s="61"/>
      <c r="G181" s="63"/>
      <c r="H181" s="36"/>
      <c r="I181" s="55"/>
      <c r="J181" s="36"/>
      <c r="K181" s="64"/>
      <c r="L181" s="56"/>
    </row>
    <row r="182" spans="2:12" s="35" customFormat="1">
      <c r="B182" s="61"/>
      <c r="C182" s="62"/>
      <c r="D182" s="62"/>
      <c r="E182" s="62"/>
      <c r="F182" s="62"/>
      <c r="G182" s="63"/>
      <c r="H182" s="36"/>
      <c r="I182" s="55"/>
      <c r="J182" s="36"/>
      <c r="K182" s="64"/>
      <c r="L182" s="56"/>
    </row>
    <row r="183" spans="2:12" s="35" customFormat="1">
      <c r="B183" s="61"/>
      <c r="C183" s="61"/>
      <c r="D183" s="61"/>
      <c r="E183" s="61"/>
      <c r="F183" s="61"/>
      <c r="G183" s="67"/>
      <c r="H183" s="68"/>
      <c r="I183" s="55"/>
      <c r="J183" s="36"/>
      <c r="K183" s="64"/>
      <c r="L183" s="56"/>
    </row>
    <row r="184" spans="2:12" s="35" customFormat="1">
      <c r="B184" s="61"/>
      <c r="C184" s="62"/>
      <c r="D184" s="62"/>
      <c r="E184" s="62"/>
      <c r="F184" s="62"/>
      <c r="G184" s="63"/>
      <c r="H184" s="36"/>
      <c r="I184" s="55"/>
      <c r="J184" s="36"/>
      <c r="K184" s="64"/>
      <c r="L184" s="66"/>
    </row>
    <row r="185" spans="2:12" s="35" customFormat="1">
      <c r="B185" s="61"/>
      <c r="C185" s="61"/>
      <c r="D185" s="61"/>
      <c r="E185" s="61"/>
      <c r="F185" s="61"/>
      <c r="G185" s="63"/>
      <c r="H185" s="36"/>
      <c r="I185" s="55"/>
      <c r="J185" s="36"/>
      <c r="K185" s="64"/>
      <c r="L185" s="56"/>
    </row>
    <row r="186" spans="2:12" s="35" customFormat="1">
      <c r="B186" s="61"/>
      <c r="C186" s="61"/>
      <c r="D186" s="61"/>
      <c r="E186" s="61"/>
      <c r="F186" s="61"/>
      <c r="G186" s="63"/>
      <c r="H186" s="36"/>
      <c r="I186" s="55"/>
      <c r="J186" s="36"/>
      <c r="K186" s="64"/>
      <c r="L186" s="56"/>
    </row>
    <row r="187" spans="2:12" s="35" customFormat="1">
      <c r="B187" s="61"/>
      <c r="C187" s="62"/>
      <c r="D187" s="62"/>
      <c r="E187" s="62"/>
      <c r="F187" s="62"/>
      <c r="G187" s="63"/>
      <c r="H187" s="36"/>
      <c r="I187" s="55"/>
      <c r="J187" s="36"/>
      <c r="K187" s="64"/>
      <c r="L187" s="56"/>
    </row>
    <row r="188" spans="2:12" s="35" customFormat="1">
      <c r="B188" s="61"/>
      <c r="C188" s="62"/>
      <c r="D188" s="62"/>
      <c r="E188" s="62"/>
      <c r="F188" s="62"/>
      <c r="G188" s="63"/>
      <c r="H188" s="36"/>
      <c r="I188" s="55"/>
      <c r="J188" s="36"/>
      <c r="K188" s="64"/>
      <c r="L188" s="56"/>
    </row>
    <row r="189" spans="2:12" s="35" customFormat="1">
      <c r="B189" s="61"/>
      <c r="G189" s="63"/>
      <c r="H189" s="36"/>
      <c r="I189" s="55"/>
      <c r="J189" s="36"/>
      <c r="K189" s="64"/>
      <c r="L189" s="56"/>
    </row>
    <row r="190" spans="2:12" s="35" customFormat="1">
      <c r="B190" s="61"/>
      <c r="C190" s="61"/>
      <c r="D190" s="61"/>
      <c r="E190" s="61"/>
      <c r="F190" s="61"/>
      <c r="G190" s="63"/>
      <c r="H190" s="36"/>
      <c r="I190" s="55"/>
      <c r="J190" s="36"/>
      <c r="K190" s="64"/>
      <c r="L190" s="56"/>
    </row>
    <row r="191" spans="2:12" s="35" customFormat="1" ht="17">
      <c r="B191" s="61"/>
      <c r="C191" s="72"/>
      <c r="D191" s="72"/>
      <c r="E191" s="72"/>
      <c r="F191" s="72"/>
      <c r="G191" s="63"/>
      <c r="H191" s="36"/>
      <c r="I191" s="55"/>
      <c r="J191" s="36"/>
      <c r="K191" s="64"/>
      <c r="L191" s="56"/>
    </row>
    <row r="192" spans="2:12" s="35" customFormat="1" ht="17" customHeight="1">
      <c r="B192" s="61"/>
      <c r="C192" s="61"/>
      <c r="D192" s="61"/>
      <c r="E192" s="61"/>
      <c r="F192" s="61"/>
      <c r="G192" s="63"/>
      <c r="H192" s="36"/>
      <c r="I192" s="55"/>
      <c r="J192" s="36"/>
      <c r="K192" s="64"/>
      <c r="L192" s="56"/>
    </row>
    <row r="193" spans="2:12" s="35" customFormat="1" ht="17" customHeight="1">
      <c r="B193" s="61"/>
      <c r="C193" s="61"/>
      <c r="D193" s="61"/>
      <c r="E193" s="61"/>
      <c r="F193" s="61"/>
      <c r="G193" s="63"/>
      <c r="H193" s="36"/>
      <c r="I193" s="55"/>
      <c r="J193" s="36"/>
      <c r="K193" s="64"/>
      <c r="L193" s="56"/>
    </row>
    <row r="194" spans="2:12" s="35" customFormat="1" ht="17" customHeight="1">
      <c r="B194" s="61"/>
      <c r="C194" s="61"/>
      <c r="D194" s="61"/>
      <c r="E194" s="61"/>
      <c r="F194" s="61"/>
      <c r="G194" s="63"/>
      <c r="H194" s="36"/>
      <c r="I194" s="55"/>
      <c r="J194" s="36"/>
      <c r="K194" s="64"/>
      <c r="L194" s="56"/>
    </row>
    <row r="195" spans="2:12" s="35" customFormat="1" ht="17" customHeight="1">
      <c r="B195" s="61"/>
      <c r="C195" s="61"/>
      <c r="D195" s="61"/>
      <c r="E195" s="61"/>
      <c r="F195" s="61"/>
      <c r="G195" s="63"/>
      <c r="H195" s="36"/>
      <c r="I195" s="55"/>
      <c r="J195" s="36"/>
      <c r="K195" s="64"/>
      <c r="L195" s="56"/>
    </row>
    <row r="196" spans="2:12" s="35" customFormat="1">
      <c r="B196" s="61"/>
      <c r="C196" s="61"/>
      <c r="D196" s="61"/>
      <c r="E196" s="61"/>
      <c r="F196" s="61"/>
      <c r="G196" s="63"/>
      <c r="H196" s="36"/>
      <c r="I196" s="55"/>
      <c r="J196" s="36"/>
      <c r="K196" s="64"/>
      <c r="L196" s="56"/>
    </row>
    <row r="197" spans="2:12" s="35" customFormat="1">
      <c r="B197" s="61"/>
      <c r="C197" s="61"/>
      <c r="D197" s="61"/>
      <c r="E197" s="61"/>
      <c r="F197" s="61"/>
      <c r="G197" s="63"/>
      <c r="H197" s="36"/>
      <c r="I197" s="55"/>
      <c r="J197" s="36"/>
      <c r="K197" s="64"/>
      <c r="L197" s="56"/>
    </row>
    <row r="198" spans="2:12" s="35" customFormat="1">
      <c r="B198" s="61"/>
      <c r="C198" s="62"/>
      <c r="D198" s="62"/>
      <c r="E198" s="62"/>
      <c r="F198" s="62"/>
      <c r="G198" s="63"/>
      <c r="H198" s="36"/>
      <c r="I198" s="55"/>
      <c r="J198" s="36"/>
      <c r="K198" s="64"/>
      <c r="L198" s="56"/>
    </row>
    <row r="199" spans="2:12" s="35" customFormat="1">
      <c r="B199" s="61"/>
      <c r="C199" s="62"/>
      <c r="D199" s="62"/>
      <c r="E199" s="62"/>
      <c r="F199" s="62"/>
      <c r="G199" s="63"/>
      <c r="H199" s="36"/>
      <c r="I199" s="55"/>
      <c r="J199" s="36"/>
      <c r="K199" s="64"/>
      <c r="L199" s="56"/>
    </row>
    <row r="200" spans="2:12" s="35" customFormat="1">
      <c r="B200" s="61"/>
      <c r="C200" s="61"/>
      <c r="D200" s="61"/>
      <c r="E200" s="61"/>
      <c r="F200" s="61"/>
      <c r="G200" s="63"/>
      <c r="H200" s="36"/>
      <c r="I200" s="55"/>
      <c r="J200" s="36"/>
      <c r="K200" s="64"/>
      <c r="L200" s="56"/>
    </row>
    <row r="201" spans="2:12" s="35" customFormat="1">
      <c r="B201" s="61"/>
      <c r="C201" s="61"/>
      <c r="D201" s="61"/>
      <c r="E201" s="61"/>
      <c r="F201" s="61"/>
      <c r="G201" s="63"/>
      <c r="H201" s="36"/>
      <c r="I201" s="55"/>
      <c r="J201" s="36"/>
      <c r="K201" s="64"/>
      <c r="L201" s="56"/>
    </row>
    <row r="202" spans="2:12" s="35" customFormat="1">
      <c r="B202" s="61"/>
      <c r="C202" s="62"/>
      <c r="D202" s="62"/>
      <c r="E202" s="62"/>
      <c r="F202" s="62"/>
      <c r="G202" s="63"/>
      <c r="H202" s="36"/>
      <c r="I202" s="55"/>
      <c r="J202" s="36"/>
      <c r="K202" s="64"/>
      <c r="L202" s="56"/>
    </row>
    <row r="203" spans="2:12" s="35" customFormat="1">
      <c r="B203" s="61"/>
      <c r="C203" s="62"/>
      <c r="D203" s="62"/>
      <c r="E203" s="62"/>
      <c r="F203" s="62"/>
      <c r="G203" s="63"/>
      <c r="H203" s="36"/>
      <c r="I203" s="55"/>
      <c r="J203" s="36"/>
      <c r="K203" s="64"/>
      <c r="L203" s="56"/>
    </row>
    <row r="204" spans="2:12" s="35" customFormat="1">
      <c r="B204" s="61"/>
      <c r="C204" s="62"/>
      <c r="D204" s="62"/>
      <c r="E204" s="62"/>
      <c r="F204" s="62"/>
      <c r="G204" s="67"/>
      <c r="H204" s="68"/>
      <c r="I204" s="55"/>
      <c r="J204" s="36"/>
      <c r="K204" s="64"/>
      <c r="L204" s="56"/>
    </row>
    <row r="205" spans="2:12" s="35" customFormat="1">
      <c r="B205" s="61"/>
      <c r="C205" s="62"/>
      <c r="D205" s="62"/>
      <c r="E205" s="62"/>
      <c r="F205" s="62"/>
      <c r="G205" s="63"/>
      <c r="H205" s="36"/>
      <c r="I205" s="55"/>
      <c r="J205" s="36"/>
      <c r="K205" s="64"/>
      <c r="L205" s="56"/>
    </row>
    <row r="206" spans="2:12" s="35" customFormat="1">
      <c r="B206" s="70"/>
      <c r="C206" s="71"/>
      <c r="D206" s="71"/>
      <c r="E206" s="71"/>
      <c r="F206" s="71"/>
      <c r="G206" s="76"/>
      <c r="H206" s="73"/>
      <c r="I206" s="74"/>
      <c r="J206" s="73"/>
      <c r="K206" s="77"/>
      <c r="L206" s="56"/>
    </row>
    <row r="207" spans="2:12" s="35" customFormat="1">
      <c r="B207" s="70"/>
      <c r="C207" s="71"/>
      <c r="D207" s="71"/>
      <c r="E207" s="71"/>
      <c r="F207" s="71"/>
      <c r="G207" s="76"/>
      <c r="H207" s="73"/>
      <c r="I207" s="74"/>
      <c r="J207" s="73"/>
      <c r="K207" s="77"/>
      <c r="L207" s="56"/>
    </row>
    <row r="208" spans="2:12" s="35" customFormat="1">
      <c r="B208" s="70"/>
      <c r="C208" s="71"/>
      <c r="D208" s="71"/>
      <c r="E208" s="71"/>
      <c r="F208" s="71"/>
      <c r="G208" s="76"/>
      <c r="H208" s="73"/>
      <c r="I208" s="74"/>
      <c r="J208" s="73"/>
      <c r="K208" s="77"/>
      <c r="L208" s="56"/>
    </row>
    <row r="209" spans="2:12" s="35" customFormat="1" ht="23">
      <c r="B209" s="70"/>
      <c r="C209" s="70"/>
      <c r="D209" s="70"/>
      <c r="E209" s="70"/>
      <c r="F209" s="70"/>
      <c r="G209" s="76"/>
      <c r="H209" s="73"/>
      <c r="I209" s="74"/>
      <c r="J209" s="73"/>
      <c r="K209" s="78"/>
      <c r="L209" s="56"/>
    </row>
    <row r="210" spans="2:12" s="35" customFormat="1">
      <c r="B210" s="79"/>
      <c r="C210" s="79"/>
      <c r="D210" s="79"/>
      <c r="E210" s="79"/>
      <c r="F210" s="79"/>
      <c r="G210" s="73"/>
      <c r="H210" s="73"/>
      <c r="I210" s="74"/>
      <c r="J210" s="73"/>
      <c r="K210" s="73"/>
      <c r="L210" s="56"/>
    </row>
    <row r="211" spans="2:12" s="35" customFormat="1">
      <c r="B211" s="70"/>
      <c r="C211" s="79"/>
      <c r="D211" s="79"/>
      <c r="E211" s="79"/>
      <c r="F211" s="79"/>
      <c r="G211" s="73"/>
      <c r="H211" s="73"/>
      <c r="I211" s="74"/>
      <c r="J211" s="73"/>
      <c r="K211" s="73"/>
      <c r="L211" s="56"/>
    </row>
    <row r="212" spans="2:12" s="35" customFormat="1">
      <c r="B212" s="70"/>
      <c r="C212" s="79"/>
      <c r="D212" s="79"/>
      <c r="E212" s="79"/>
      <c r="F212" s="79"/>
      <c r="G212" s="73"/>
      <c r="H212" s="73"/>
      <c r="I212" s="74"/>
      <c r="J212" s="73"/>
      <c r="K212" s="73"/>
      <c r="L212" s="56"/>
    </row>
    <row r="213" spans="2:12" s="35" customFormat="1">
      <c r="B213" s="79"/>
      <c r="C213" s="79"/>
      <c r="D213" s="79"/>
      <c r="E213" s="79"/>
      <c r="F213" s="79"/>
      <c r="G213" s="73"/>
      <c r="H213" s="73"/>
      <c r="I213" s="74"/>
      <c r="J213" s="73"/>
      <c r="K213" s="73"/>
      <c r="L213" s="56"/>
    </row>
    <row r="214" spans="2:12" s="35" customFormat="1">
      <c r="B214" s="70"/>
      <c r="C214" s="79"/>
      <c r="D214" s="79"/>
      <c r="E214" s="79"/>
      <c r="F214" s="79"/>
      <c r="G214" s="73"/>
      <c r="H214" s="73"/>
      <c r="I214" s="74"/>
      <c r="J214" s="73"/>
      <c r="K214" s="73"/>
      <c r="L214" s="56"/>
    </row>
    <row r="215" spans="2:12" s="35" customFormat="1">
      <c r="B215" s="70"/>
      <c r="C215" s="71"/>
      <c r="D215" s="71"/>
      <c r="E215" s="71"/>
      <c r="F215" s="71"/>
      <c r="G215" s="73"/>
      <c r="H215" s="73"/>
      <c r="I215" s="74"/>
      <c r="J215" s="73"/>
      <c r="K215" s="77"/>
      <c r="L215" s="56"/>
    </row>
    <row r="216" spans="2:12" s="35" customFormat="1">
      <c r="B216" s="70"/>
      <c r="C216" s="71"/>
      <c r="D216" s="71"/>
      <c r="E216" s="71"/>
      <c r="F216" s="71"/>
      <c r="G216" s="73"/>
      <c r="H216" s="73"/>
      <c r="I216" s="75"/>
      <c r="J216" s="73"/>
      <c r="K216" s="77"/>
      <c r="L216" s="56"/>
    </row>
    <row r="217" spans="2:12" s="35" customFormat="1">
      <c r="B217" s="70"/>
      <c r="C217" s="71"/>
      <c r="D217" s="71"/>
      <c r="E217" s="71"/>
      <c r="F217" s="71"/>
      <c r="G217" s="73"/>
      <c r="H217" s="73"/>
      <c r="I217" s="75"/>
      <c r="J217" s="73"/>
      <c r="K217" s="77"/>
      <c r="L217" s="56"/>
    </row>
    <row r="218" spans="2:12" s="35" customFormat="1">
      <c r="B218" s="70"/>
      <c r="C218" s="71"/>
      <c r="D218" s="71"/>
      <c r="E218" s="71"/>
      <c r="F218" s="71"/>
      <c r="G218" s="73"/>
      <c r="H218" s="73"/>
      <c r="I218" s="74"/>
      <c r="J218" s="73"/>
      <c r="K218" s="77"/>
      <c r="L218" s="56"/>
    </row>
    <row r="219" spans="2:12" s="35" customFormat="1">
      <c r="B219" s="79"/>
      <c r="C219" s="79"/>
      <c r="D219" s="79"/>
      <c r="E219" s="79"/>
      <c r="F219" s="79"/>
      <c r="G219" s="73"/>
      <c r="H219" s="73"/>
      <c r="I219" s="74"/>
      <c r="J219" s="73"/>
      <c r="K219" s="73"/>
      <c r="L219" s="56"/>
    </row>
    <row r="220" spans="2:12" s="35" customFormat="1" ht="23">
      <c r="B220" s="80"/>
      <c r="C220" s="79"/>
      <c r="D220" s="79"/>
      <c r="E220" s="79"/>
      <c r="F220" s="79"/>
      <c r="G220" s="73"/>
      <c r="H220" s="73"/>
      <c r="I220" s="74"/>
      <c r="J220" s="73"/>
      <c r="K220" s="73"/>
      <c r="L220" s="56"/>
    </row>
    <row r="221" spans="2:12" s="35" customFormat="1">
      <c r="G221" s="36"/>
      <c r="H221" s="36"/>
      <c r="I221" s="55"/>
      <c r="J221" s="36"/>
      <c r="K221" s="36"/>
      <c r="L221" s="56"/>
    </row>
    <row r="222" spans="2:12" s="35" customFormat="1">
      <c r="G222" s="36"/>
      <c r="H222" s="36"/>
      <c r="I222" s="55"/>
      <c r="J222" s="36"/>
      <c r="K222" s="36"/>
      <c r="L222" s="56"/>
    </row>
    <row r="223" spans="2:12" s="35" customFormat="1">
      <c r="G223" s="36"/>
      <c r="H223" s="36"/>
      <c r="I223" s="55"/>
      <c r="J223" s="36"/>
      <c r="K223" s="36"/>
      <c r="L223" s="56"/>
    </row>
    <row r="224" spans="2:12" s="35" customFormat="1">
      <c r="G224" s="36"/>
      <c r="H224" s="36"/>
      <c r="I224" s="55"/>
      <c r="J224" s="36"/>
      <c r="K224" s="36"/>
      <c r="L224" s="56"/>
    </row>
    <row r="225" spans="2:12" s="35" customFormat="1">
      <c r="G225" s="36"/>
      <c r="H225" s="36"/>
      <c r="I225" s="55"/>
      <c r="J225" s="36"/>
      <c r="K225" s="36"/>
      <c r="L225" s="56"/>
    </row>
    <row r="226" spans="2:12" s="35" customFormat="1">
      <c r="G226" s="36"/>
      <c r="H226" s="36"/>
      <c r="I226" s="55"/>
      <c r="J226" s="36"/>
      <c r="K226" s="36"/>
      <c r="L226" s="56"/>
    </row>
    <row r="227" spans="2:12" s="35" customFormat="1">
      <c r="G227" s="36"/>
      <c r="H227" s="36"/>
      <c r="I227" s="55"/>
      <c r="J227" s="36"/>
      <c r="K227" s="36"/>
      <c r="L227" s="56"/>
    </row>
    <row r="228" spans="2:12" s="35" customFormat="1">
      <c r="G228" s="36"/>
      <c r="H228" s="36"/>
      <c r="I228" s="55"/>
      <c r="J228" s="36"/>
      <c r="K228" s="36"/>
      <c r="L228" s="56"/>
    </row>
    <row r="229" spans="2:12" s="35" customFormat="1">
      <c r="B229" s="61"/>
      <c r="G229" s="36"/>
      <c r="H229" s="36"/>
      <c r="I229" s="55"/>
      <c r="J229" s="36"/>
      <c r="K229" s="36"/>
      <c r="L229" s="56"/>
    </row>
    <row r="230" spans="2:12" s="35" customFormat="1">
      <c r="B230" s="61"/>
      <c r="G230" s="36"/>
      <c r="H230" s="36"/>
      <c r="I230" s="55"/>
      <c r="J230" s="36"/>
      <c r="K230" s="36"/>
      <c r="L230" s="56"/>
    </row>
    <row r="231" spans="2:12" s="35" customFormat="1">
      <c r="B231" s="61"/>
      <c r="G231" s="36"/>
      <c r="H231" s="36"/>
      <c r="I231" s="55"/>
      <c r="J231" s="36"/>
      <c r="K231" s="36"/>
      <c r="L231" s="56"/>
    </row>
    <row r="232" spans="2:12" s="35" customFormat="1">
      <c r="B232" s="61"/>
      <c r="G232" s="36"/>
      <c r="H232" s="36"/>
      <c r="I232" s="55"/>
      <c r="J232" s="36"/>
      <c r="K232" s="36"/>
      <c r="L232" s="56"/>
    </row>
    <row r="233" spans="2:12" s="35" customFormat="1">
      <c r="B233" s="61"/>
      <c r="G233" s="36"/>
      <c r="H233" s="36"/>
      <c r="I233" s="55"/>
      <c r="J233" s="36"/>
      <c r="K233" s="36"/>
      <c r="L233" s="56"/>
    </row>
    <row r="234" spans="2:12" s="35" customFormat="1">
      <c r="B234" s="61"/>
      <c r="G234" s="36"/>
      <c r="H234" s="36"/>
      <c r="I234" s="55"/>
      <c r="J234" s="36"/>
      <c r="K234" s="36"/>
      <c r="L234" s="56"/>
    </row>
    <row r="235" spans="2:12" s="35" customFormat="1">
      <c r="B235" s="61"/>
      <c r="G235" s="36"/>
      <c r="H235" s="36"/>
      <c r="I235" s="55"/>
      <c r="J235" s="36"/>
      <c r="K235" s="36"/>
      <c r="L235" s="56"/>
    </row>
    <row r="236" spans="2:12" s="35" customFormat="1">
      <c r="G236" s="36"/>
      <c r="H236" s="36"/>
      <c r="I236" s="55"/>
      <c r="J236" s="36"/>
      <c r="K236" s="36"/>
      <c r="L236" s="56"/>
    </row>
    <row r="237" spans="2:12" s="35" customFormat="1">
      <c r="G237" s="36"/>
      <c r="H237" s="36"/>
      <c r="I237" s="55"/>
      <c r="J237" s="36"/>
      <c r="K237" s="36"/>
      <c r="L237" s="56"/>
    </row>
    <row r="238" spans="2:12" s="35" customFormat="1">
      <c r="G238" s="36"/>
      <c r="H238" s="36"/>
      <c r="I238" s="55"/>
      <c r="J238" s="36"/>
      <c r="K238" s="36"/>
      <c r="L238" s="56"/>
    </row>
    <row r="239" spans="2:12" s="35" customFormat="1">
      <c r="G239" s="36"/>
      <c r="H239" s="36"/>
      <c r="I239" s="55"/>
      <c r="J239" s="36"/>
      <c r="K239" s="36"/>
      <c r="L239" s="56"/>
    </row>
    <row r="240" spans="2:12" s="35" customFormat="1">
      <c r="G240" s="36"/>
      <c r="H240" s="36"/>
      <c r="I240" s="55"/>
      <c r="J240" s="36"/>
      <c r="K240" s="36"/>
      <c r="L240" s="56"/>
    </row>
    <row r="241" spans="7:12" s="35" customFormat="1">
      <c r="G241" s="36"/>
      <c r="H241" s="36"/>
      <c r="I241" s="55"/>
      <c r="J241" s="36"/>
      <c r="K241" s="36"/>
      <c r="L241" s="56"/>
    </row>
    <row r="242" spans="7:12" s="35" customFormat="1">
      <c r="G242" s="36"/>
      <c r="H242" s="36"/>
      <c r="I242" s="55"/>
      <c r="J242" s="36"/>
      <c r="K242" s="36"/>
      <c r="L242" s="56"/>
    </row>
    <row r="243" spans="7:12" s="35" customFormat="1">
      <c r="G243" s="36"/>
      <c r="H243" s="36"/>
      <c r="I243" s="55"/>
      <c r="J243" s="36"/>
      <c r="K243" s="36"/>
      <c r="L243" s="56"/>
    </row>
    <row r="244" spans="7:12" s="35" customFormat="1">
      <c r="G244" s="36"/>
      <c r="H244" s="36"/>
      <c r="I244" s="55"/>
      <c r="J244" s="36"/>
      <c r="K244" s="36"/>
      <c r="L244" s="56"/>
    </row>
    <row r="245" spans="7:12" s="35" customFormat="1">
      <c r="G245" s="36"/>
      <c r="H245" s="36"/>
      <c r="I245" s="55"/>
      <c r="J245" s="36"/>
      <c r="K245" s="36"/>
      <c r="L245" s="56"/>
    </row>
    <row r="246" spans="7:12" s="35" customFormat="1">
      <c r="G246" s="36"/>
      <c r="H246" s="36"/>
      <c r="I246" s="55"/>
      <c r="J246" s="36"/>
      <c r="K246" s="36"/>
      <c r="L246" s="56"/>
    </row>
    <row r="247" spans="7:12" s="35" customFormat="1">
      <c r="G247" s="36"/>
      <c r="H247" s="36"/>
      <c r="I247" s="55"/>
      <c r="J247" s="36"/>
      <c r="K247" s="36"/>
      <c r="L247" s="56"/>
    </row>
    <row r="248" spans="7:12" s="35" customFormat="1">
      <c r="G248" s="36"/>
      <c r="H248" s="36"/>
      <c r="I248" s="55"/>
      <c r="J248" s="36"/>
      <c r="K248" s="36"/>
      <c r="L248" s="56"/>
    </row>
    <row r="249" spans="7:12" s="35" customFormat="1">
      <c r="G249" s="36"/>
      <c r="H249" s="36"/>
      <c r="I249" s="55"/>
      <c r="J249" s="36"/>
      <c r="K249" s="36"/>
      <c r="L249" s="56"/>
    </row>
    <row r="250" spans="7:12" s="35" customFormat="1">
      <c r="G250" s="36"/>
      <c r="H250" s="36"/>
      <c r="I250" s="55"/>
      <c r="J250" s="36"/>
      <c r="K250" s="36"/>
      <c r="L250" s="56"/>
    </row>
    <row r="251" spans="7:12" s="35" customFormat="1">
      <c r="G251" s="36"/>
      <c r="H251" s="36"/>
      <c r="I251" s="55"/>
      <c r="J251" s="36"/>
      <c r="K251" s="36"/>
      <c r="L251" s="56"/>
    </row>
    <row r="252" spans="7:12" s="35" customFormat="1">
      <c r="G252" s="36"/>
      <c r="H252" s="36"/>
      <c r="I252" s="55"/>
      <c r="J252" s="36"/>
      <c r="K252" s="36"/>
      <c r="L252" s="56"/>
    </row>
    <row r="253" spans="7:12" s="35" customFormat="1">
      <c r="G253" s="36"/>
      <c r="H253" s="36"/>
      <c r="I253" s="55"/>
      <c r="J253" s="36"/>
      <c r="K253" s="36"/>
      <c r="L253" s="56"/>
    </row>
    <row r="254" spans="7:12" s="35" customFormat="1">
      <c r="G254" s="36"/>
      <c r="H254" s="36"/>
      <c r="I254" s="55"/>
      <c r="J254" s="36"/>
      <c r="K254" s="36"/>
      <c r="L254" s="56"/>
    </row>
    <row r="255" spans="7:12" s="35" customFormat="1">
      <c r="G255" s="36"/>
      <c r="H255" s="36"/>
      <c r="I255" s="55"/>
      <c r="J255" s="36"/>
      <c r="K255" s="36"/>
      <c r="L255" s="56"/>
    </row>
    <row r="256" spans="7:12" s="35" customFormat="1">
      <c r="G256" s="36"/>
      <c r="H256" s="36"/>
      <c r="I256" s="55"/>
      <c r="J256" s="36"/>
      <c r="K256" s="36"/>
      <c r="L256" s="56"/>
    </row>
    <row r="257" spans="7:12" s="35" customFormat="1">
      <c r="G257" s="36"/>
      <c r="H257" s="36"/>
      <c r="I257" s="55"/>
      <c r="J257" s="36"/>
      <c r="K257" s="36"/>
      <c r="L257" s="56"/>
    </row>
    <row r="258" spans="7:12" s="35" customFormat="1">
      <c r="G258" s="36"/>
      <c r="H258" s="36"/>
      <c r="I258" s="55"/>
      <c r="J258" s="36"/>
      <c r="K258" s="36"/>
      <c r="L258" s="56"/>
    </row>
    <row r="259" spans="7:12" s="35" customFormat="1">
      <c r="G259" s="36"/>
      <c r="H259" s="36"/>
      <c r="I259" s="55"/>
      <c r="J259" s="36"/>
      <c r="K259" s="36"/>
      <c r="L259" s="56"/>
    </row>
    <row r="260" spans="7:12" s="35" customFormat="1">
      <c r="G260" s="36"/>
      <c r="H260" s="36"/>
      <c r="I260" s="55"/>
      <c r="J260" s="36"/>
      <c r="K260" s="36"/>
      <c r="L260" s="56"/>
    </row>
    <row r="261" spans="7:12" s="35" customFormat="1">
      <c r="G261" s="36"/>
      <c r="H261" s="36"/>
      <c r="I261" s="55"/>
      <c r="J261" s="36"/>
      <c r="K261" s="36"/>
      <c r="L261" s="56"/>
    </row>
    <row r="262" spans="7:12" s="35" customFormat="1">
      <c r="G262" s="36"/>
      <c r="H262" s="36"/>
      <c r="I262" s="55"/>
      <c r="J262" s="36"/>
      <c r="K262" s="36"/>
      <c r="L262" s="56"/>
    </row>
    <row r="263" spans="7:12" s="35" customFormat="1">
      <c r="G263" s="36"/>
      <c r="H263" s="36"/>
      <c r="I263" s="55"/>
      <c r="J263" s="36"/>
      <c r="K263" s="36"/>
      <c r="L263" s="56"/>
    </row>
    <row r="264" spans="7:12" s="35" customFormat="1">
      <c r="G264" s="36"/>
      <c r="H264" s="36"/>
      <c r="I264" s="55"/>
      <c r="J264" s="36"/>
      <c r="K264" s="36"/>
      <c r="L264" s="56"/>
    </row>
    <row r="265" spans="7:12" s="35" customFormat="1">
      <c r="G265" s="36"/>
      <c r="H265" s="36"/>
      <c r="I265" s="55"/>
      <c r="J265" s="36"/>
      <c r="K265" s="36"/>
      <c r="L265" s="56"/>
    </row>
    <row r="266" spans="7:12" s="35" customFormat="1">
      <c r="G266" s="36"/>
      <c r="H266" s="36"/>
      <c r="I266" s="55"/>
      <c r="J266" s="36"/>
      <c r="K266" s="36"/>
      <c r="L266" s="56"/>
    </row>
    <row r="267" spans="7:12" s="35" customFormat="1">
      <c r="G267" s="36"/>
      <c r="H267" s="36"/>
      <c r="I267" s="55"/>
      <c r="J267" s="36"/>
      <c r="K267" s="36"/>
      <c r="L267" s="56"/>
    </row>
    <row r="268" spans="7:12" s="35" customFormat="1">
      <c r="G268" s="36"/>
      <c r="H268" s="36"/>
      <c r="I268" s="55"/>
      <c r="J268" s="36"/>
      <c r="K268" s="36"/>
      <c r="L268" s="56"/>
    </row>
    <row r="269" spans="7:12" s="35" customFormat="1">
      <c r="G269" s="36"/>
      <c r="H269" s="36"/>
      <c r="I269" s="55"/>
      <c r="J269" s="36"/>
      <c r="K269" s="36"/>
      <c r="L269" s="56"/>
    </row>
    <row r="270" spans="7:12" s="35" customFormat="1">
      <c r="G270" s="36"/>
      <c r="H270" s="36"/>
      <c r="I270" s="55"/>
      <c r="J270" s="36"/>
      <c r="K270" s="36"/>
      <c r="L270" s="56"/>
    </row>
    <row r="271" spans="7:12" s="35" customFormat="1">
      <c r="G271" s="36"/>
      <c r="H271" s="36"/>
      <c r="I271" s="55"/>
      <c r="J271" s="36"/>
      <c r="K271" s="36"/>
      <c r="L271" s="56"/>
    </row>
    <row r="272" spans="7:12" s="35" customFormat="1">
      <c r="G272" s="36"/>
      <c r="H272" s="36"/>
      <c r="I272" s="55"/>
      <c r="J272" s="36"/>
      <c r="K272" s="36"/>
      <c r="L272" s="56"/>
    </row>
    <row r="273" spans="7:12" s="35" customFormat="1">
      <c r="G273" s="36"/>
      <c r="H273" s="36"/>
      <c r="I273" s="55"/>
      <c r="J273" s="36"/>
      <c r="K273" s="36"/>
      <c r="L273" s="56"/>
    </row>
    <row r="274" spans="7:12" s="35" customFormat="1">
      <c r="G274" s="36"/>
      <c r="H274" s="36"/>
      <c r="I274" s="55"/>
      <c r="J274" s="36"/>
      <c r="K274" s="36"/>
      <c r="L274" s="56"/>
    </row>
    <row r="275" spans="7:12" s="35" customFormat="1">
      <c r="G275" s="36"/>
      <c r="H275" s="36"/>
      <c r="I275" s="55"/>
      <c r="J275" s="36"/>
      <c r="K275" s="36"/>
      <c r="L275" s="56"/>
    </row>
    <row r="276" spans="7:12" s="35" customFormat="1">
      <c r="G276" s="36"/>
      <c r="H276" s="36"/>
      <c r="I276" s="55"/>
      <c r="J276" s="36"/>
      <c r="K276" s="36"/>
      <c r="L276" s="56"/>
    </row>
    <row r="277" spans="7:12" s="35" customFormat="1">
      <c r="G277" s="36"/>
      <c r="H277" s="36"/>
      <c r="I277" s="55"/>
      <c r="J277" s="36"/>
      <c r="K277" s="36"/>
      <c r="L277" s="56"/>
    </row>
    <row r="278" spans="7:12" s="35" customFormat="1">
      <c r="G278" s="36"/>
      <c r="H278" s="36"/>
      <c r="I278" s="55"/>
      <c r="J278" s="36"/>
      <c r="K278" s="36"/>
      <c r="L278" s="56"/>
    </row>
    <row r="279" spans="7:12" s="35" customFormat="1">
      <c r="G279" s="36"/>
      <c r="H279" s="36"/>
      <c r="I279" s="55"/>
      <c r="J279" s="36"/>
      <c r="K279" s="36"/>
      <c r="L279" s="56"/>
    </row>
    <row r="280" spans="7:12" s="35" customFormat="1">
      <c r="G280" s="36"/>
      <c r="H280" s="36"/>
      <c r="I280" s="55"/>
      <c r="J280" s="36"/>
      <c r="K280" s="36"/>
      <c r="L280" s="56"/>
    </row>
    <row r="281" spans="7:12" s="35" customFormat="1">
      <c r="G281" s="36"/>
      <c r="H281" s="36"/>
      <c r="I281" s="55"/>
      <c r="J281" s="36"/>
      <c r="K281" s="36"/>
      <c r="L281" s="56"/>
    </row>
    <row r="282" spans="7:12" s="35" customFormat="1">
      <c r="G282" s="36"/>
      <c r="H282" s="36"/>
      <c r="I282" s="55"/>
      <c r="J282" s="36"/>
      <c r="K282" s="36"/>
      <c r="L282" s="56"/>
    </row>
    <row r="283" spans="7:12" s="35" customFormat="1">
      <c r="G283" s="36"/>
      <c r="H283" s="36"/>
      <c r="I283" s="55"/>
      <c r="J283" s="36"/>
      <c r="K283" s="36"/>
      <c r="L283" s="56"/>
    </row>
    <row r="284" spans="7:12" s="35" customFormat="1">
      <c r="G284" s="36"/>
      <c r="H284" s="36"/>
      <c r="I284" s="55"/>
      <c r="J284" s="36"/>
      <c r="K284" s="36"/>
      <c r="L284" s="56"/>
    </row>
    <row r="285" spans="7:12" s="35" customFormat="1">
      <c r="G285" s="36"/>
      <c r="H285" s="36"/>
      <c r="I285" s="55"/>
      <c r="J285" s="36"/>
      <c r="K285" s="36"/>
      <c r="L285" s="56"/>
    </row>
    <row r="286" spans="7:12" s="35" customFormat="1">
      <c r="G286" s="36"/>
      <c r="H286" s="36"/>
      <c r="I286" s="55"/>
      <c r="J286" s="36"/>
      <c r="K286" s="36"/>
      <c r="L286" s="56"/>
    </row>
    <row r="287" spans="7:12" s="35" customFormat="1">
      <c r="G287" s="36"/>
      <c r="H287" s="36"/>
      <c r="I287" s="55"/>
      <c r="J287" s="36"/>
      <c r="K287" s="36"/>
      <c r="L287" s="56"/>
    </row>
    <row r="288" spans="7:12" s="35" customFormat="1">
      <c r="G288" s="36"/>
      <c r="H288" s="36"/>
      <c r="I288" s="55"/>
      <c r="J288" s="36"/>
      <c r="K288" s="36"/>
      <c r="L288" s="56"/>
    </row>
    <row r="289" spans="7:12" s="35" customFormat="1">
      <c r="G289" s="36"/>
      <c r="H289" s="36"/>
      <c r="I289" s="55"/>
      <c r="J289" s="36"/>
      <c r="K289" s="36"/>
      <c r="L289" s="56"/>
    </row>
    <row r="290" spans="7:12" s="35" customFormat="1">
      <c r="G290" s="36"/>
      <c r="H290" s="36"/>
      <c r="I290" s="55"/>
      <c r="J290" s="36"/>
      <c r="K290" s="36"/>
      <c r="L290" s="56"/>
    </row>
    <row r="291" spans="7:12" s="35" customFormat="1">
      <c r="G291" s="36"/>
      <c r="H291" s="36"/>
      <c r="I291" s="55"/>
      <c r="J291" s="36"/>
      <c r="K291" s="36"/>
      <c r="L291" s="56"/>
    </row>
    <row r="292" spans="7:12" s="35" customFormat="1">
      <c r="G292" s="36"/>
      <c r="H292" s="36"/>
      <c r="I292" s="55"/>
      <c r="J292" s="36"/>
      <c r="K292" s="36"/>
      <c r="L292" s="56"/>
    </row>
    <row r="293" spans="7:12" s="35" customFormat="1">
      <c r="G293" s="36"/>
      <c r="H293" s="36"/>
      <c r="I293" s="55"/>
      <c r="J293" s="36"/>
      <c r="K293" s="36"/>
      <c r="L293" s="56"/>
    </row>
    <row r="294" spans="7:12" s="35" customFormat="1">
      <c r="G294" s="36"/>
      <c r="H294" s="36"/>
      <c r="I294" s="55"/>
      <c r="J294" s="36"/>
      <c r="K294" s="36"/>
      <c r="L294" s="56"/>
    </row>
    <row r="295" spans="7:12" s="35" customFormat="1">
      <c r="G295" s="36"/>
      <c r="H295" s="36"/>
      <c r="I295" s="55"/>
      <c r="J295" s="36"/>
      <c r="K295" s="36"/>
      <c r="L295" s="56"/>
    </row>
    <row r="296" spans="7:12" s="35" customFormat="1">
      <c r="G296" s="36"/>
      <c r="H296" s="36"/>
      <c r="I296" s="55"/>
      <c r="J296" s="36"/>
      <c r="K296" s="36"/>
      <c r="L296" s="56"/>
    </row>
    <row r="297" spans="7:12" s="35" customFormat="1">
      <c r="G297" s="36"/>
      <c r="H297" s="36"/>
      <c r="I297" s="55"/>
      <c r="J297" s="36"/>
      <c r="K297" s="36"/>
      <c r="L297" s="56"/>
    </row>
    <row r="298" spans="7:12" s="35" customFormat="1">
      <c r="G298" s="36"/>
      <c r="H298" s="36"/>
      <c r="I298" s="55"/>
      <c r="J298" s="36"/>
      <c r="K298" s="36"/>
      <c r="L298" s="56"/>
    </row>
    <row r="299" spans="7:12" s="35" customFormat="1">
      <c r="G299" s="36"/>
      <c r="H299" s="36"/>
      <c r="I299" s="55"/>
      <c r="J299" s="36"/>
      <c r="K299" s="36"/>
      <c r="L299" s="56"/>
    </row>
    <row r="300" spans="7:12" s="35" customFormat="1">
      <c r="G300" s="36"/>
      <c r="H300" s="36"/>
      <c r="I300" s="55"/>
      <c r="J300" s="36"/>
      <c r="K300" s="36"/>
      <c r="L300" s="56"/>
    </row>
    <row r="301" spans="7:12" s="35" customFormat="1">
      <c r="G301" s="36"/>
      <c r="H301" s="36"/>
      <c r="I301" s="55"/>
      <c r="J301" s="36"/>
      <c r="K301" s="36"/>
      <c r="L301" s="56"/>
    </row>
    <row r="302" spans="7:12" s="35" customFormat="1">
      <c r="G302" s="36"/>
      <c r="H302" s="36"/>
      <c r="I302" s="55"/>
      <c r="J302" s="36"/>
      <c r="K302" s="36"/>
      <c r="L302" s="56"/>
    </row>
    <row r="303" spans="7:12" s="35" customFormat="1">
      <c r="G303" s="36"/>
      <c r="H303" s="36"/>
      <c r="I303" s="55"/>
      <c r="J303" s="36"/>
      <c r="K303" s="36"/>
      <c r="L303" s="56"/>
    </row>
    <row r="304" spans="7:12" s="35" customFormat="1">
      <c r="G304" s="36"/>
      <c r="H304" s="36"/>
      <c r="I304" s="55"/>
      <c r="J304" s="36"/>
      <c r="K304" s="36"/>
      <c r="L304" s="56"/>
    </row>
    <row r="305" spans="7:12" s="35" customFormat="1">
      <c r="G305" s="36"/>
      <c r="H305" s="36"/>
      <c r="I305" s="55"/>
      <c r="J305" s="36"/>
      <c r="K305" s="36"/>
      <c r="L305" s="56"/>
    </row>
    <row r="306" spans="7:12" s="35" customFormat="1">
      <c r="G306" s="36"/>
      <c r="H306" s="36"/>
      <c r="I306" s="55"/>
      <c r="J306" s="36"/>
      <c r="K306" s="36"/>
      <c r="L306" s="56"/>
    </row>
    <row r="307" spans="7:12" s="35" customFormat="1">
      <c r="G307" s="36"/>
      <c r="H307" s="36"/>
      <c r="I307" s="55"/>
      <c r="J307" s="36"/>
      <c r="K307" s="36"/>
      <c r="L307" s="56"/>
    </row>
    <row r="308" spans="7:12" s="35" customFormat="1">
      <c r="G308" s="36"/>
      <c r="H308" s="36"/>
      <c r="I308" s="55"/>
      <c r="J308" s="36"/>
      <c r="K308" s="36"/>
      <c r="L308" s="56"/>
    </row>
    <row r="309" spans="7:12" s="35" customFormat="1">
      <c r="G309" s="36"/>
      <c r="H309" s="36"/>
      <c r="I309" s="55"/>
      <c r="J309" s="36"/>
      <c r="K309" s="36"/>
      <c r="L309" s="56"/>
    </row>
    <row r="310" spans="7:12" s="35" customFormat="1">
      <c r="G310" s="36"/>
      <c r="H310" s="36"/>
      <c r="I310" s="55"/>
      <c r="J310" s="36"/>
      <c r="K310" s="36"/>
      <c r="L310" s="56"/>
    </row>
    <row r="311" spans="7:12" s="35" customFormat="1">
      <c r="G311" s="36"/>
      <c r="H311" s="36"/>
      <c r="I311" s="55"/>
      <c r="J311" s="36"/>
      <c r="K311" s="36"/>
      <c r="L311" s="56"/>
    </row>
    <row r="312" spans="7:12" s="35" customFormat="1">
      <c r="G312" s="36"/>
      <c r="H312" s="36"/>
      <c r="I312" s="55"/>
      <c r="J312" s="36"/>
      <c r="K312" s="36"/>
      <c r="L312" s="56"/>
    </row>
    <row r="313" spans="7:12" s="35" customFormat="1">
      <c r="G313" s="36"/>
      <c r="H313" s="36"/>
      <c r="I313" s="55"/>
      <c r="J313" s="36"/>
      <c r="K313" s="36"/>
      <c r="L313" s="56"/>
    </row>
    <row r="314" spans="7:12" s="35" customFormat="1">
      <c r="G314" s="36"/>
      <c r="H314" s="36"/>
      <c r="I314" s="55"/>
      <c r="J314" s="36"/>
      <c r="K314" s="36"/>
      <c r="L314" s="56"/>
    </row>
    <row r="315" spans="7:12" s="35" customFormat="1">
      <c r="G315" s="36"/>
      <c r="H315" s="36"/>
      <c r="I315" s="55"/>
      <c r="J315" s="36"/>
      <c r="K315" s="36"/>
      <c r="L315" s="56"/>
    </row>
    <row r="316" spans="7:12" s="35" customFormat="1">
      <c r="G316" s="36"/>
      <c r="H316" s="36"/>
      <c r="I316" s="55"/>
      <c r="J316" s="36"/>
      <c r="K316" s="36"/>
      <c r="L316" s="56"/>
    </row>
    <row r="317" spans="7:12" s="35" customFormat="1">
      <c r="G317" s="36"/>
      <c r="H317" s="36"/>
      <c r="I317" s="55"/>
      <c r="J317" s="36"/>
      <c r="K317" s="36"/>
      <c r="L317" s="56"/>
    </row>
    <row r="318" spans="7:12" s="35" customFormat="1">
      <c r="G318" s="36"/>
      <c r="H318" s="36"/>
      <c r="I318" s="55"/>
      <c r="J318" s="36"/>
      <c r="K318" s="36"/>
      <c r="L318" s="56"/>
    </row>
    <row r="319" spans="7:12" s="35" customFormat="1">
      <c r="G319" s="36"/>
      <c r="H319" s="36"/>
      <c r="I319" s="55"/>
      <c r="J319" s="36"/>
      <c r="K319" s="36"/>
      <c r="L319" s="56"/>
    </row>
    <row r="320" spans="7:12" s="35" customFormat="1">
      <c r="G320" s="36"/>
      <c r="H320" s="36"/>
      <c r="I320" s="55"/>
      <c r="J320" s="36"/>
      <c r="K320" s="36"/>
      <c r="L320" s="56"/>
    </row>
    <row r="321" spans="7:12" s="35" customFormat="1">
      <c r="G321" s="36"/>
      <c r="H321" s="36"/>
      <c r="I321" s="55"/>
      <c r="J321" s="36"/>
      <c r="K321" s="36"/>
      <c r="L321" s="56"/>
    </row>
    <row r="322" spans="7:12" s="35" customFormat="1">
      <c r="G322" s="36"/>
      <c r="H322" s="36"/>
      <c r="I322" s="55"/>
      <c r="J322" s="36"/>
      <c r="K322" s="36"/>
      <c r="L322" s="56"/>
    </row>
    <row r="323" spans="7:12" s="35" customFormat="1">
      <c r="G323" s="36"/>
      <c r="H323" s="36"/>
      <c r="I323" s="55"/>
      <c r="J323" s="36"/>
      <c r="K323" s="36"/>
      <c r="L323" s="56"/>
    </row>
    <row r="324" spans="7:12" s="35" customFormat="1">
      <c r="G324" s="36"/>
      <c r="H324" s="36"/>
      <c r="I324" s="55"/>
      <c r="J324" s="36"/>
      <c r="K324" s="36"/>
      <c r="L324" s="56"/>
    </row>
    <row r="325" spans="7:12" s="35" customFormat="1">
      <c r="G325" s="36"/>
      <c r="H325" s="36"/>
      <c r="I325" s="55"/>
      <c r="J325" s="36"/>
      <c r="K325" s="36"/>
      <c r="L325" s="56"/>
    </row>
    <row r="326" spans="7:12" s="35" customFormat="1">
      <c r="G326" s="36"/>
      <c r="H326" s="36"/>
      <c r="I326" s="55"/>
      <c r="J326" s="36"/>
      <c r="K326" s="36"/>
      <c r="L326" s="56"/>
    </row>
    <row r="327" spans="7:12" s="35" customFormat="1">
      <c r="G327" s="36"/>
      <c r="H327" s="36"/>
      <c r="I327" s="55"/>
      <c r="J327" s="36"/>
      <c r="K327" s="36"/>
      <c r="L327" s="56"/>
    </row>
    <row r="328" spans="7:12" s="35" customFormat="1">
      <c r="G328" s="36"/>
      <c r="H328" s="36"/>
      <c r="I328" s="55"/>
      <c r="J328" s="36"/>
      <c r="K328" s="36"/>
      <c r="L328" s="56"/>
    </row>
    <row r="329" spans="7:12" s="35" customFormat="1">
      <c r="G329" s="36"/>
      <c r="H329" s="36"/>
      <c r="I329" s="55"/>
      <c r="J329" s="36"/>
      <c r="K329" s="36"/>
      <c r="L329" s="56"/>
    </row>
    <row r="330" spans="7:12" s="35" customFormat="1">
      <c r="G330" s="36"/>
      <c r="H330" s="36"/>
      <c r="I330" s="55"/>
      <c r="J330" s="36"/>
      <c r="K330" s="36"/>
      <c r="L330" s="56"/>
    </row>
    <row r="331" spans="7:12" s="35" customFormat="1">
      <c r="G331" s="36"/>
      <c r="H331" s="36"/>
      <c r="I331" s="55"/>
      <c r="J331" s="36"/>
      <c r="K331" s="36"/>
      <c r="L331" s="56"/>
    </row>
    <row r="332" spans="7:12" s="35" customFormat="1">
      <c r="G332" s="36"/>
      <c r="H332" s="36"/>
      <c r="I332" s="55"/>
      <c r="J332" s="36"/>
      <c r="K332" s="36"/>
      <c r="L332" s="56"/>
    </row>
    <row r="333" spans="7:12" s="35" customFormat="1">
      <c r="G333" s="36"/>
      <c r="H333" s="36"/>
      <c r="I333" s="55"/>
      <c r="J333" s="36"/>
      <c r="K333" s="36"/>
      <c r="L333" s="56"/>
    </row>
    <row r="334" spans="7:12" s="35" customFormat="1">
      <c r="G334" s="36"/>
      <c r="H334" s="36"/>
      <c r="I334" s="55"/>
      <c r="J334" s="36"/>
      <c r="K334" s="36"/>
      <c r="L334" s="56"/>
    </row>
    <row r="335" spans="7:12" s="35" customFormat="1">
      <c r="G335" s="36"/>
      <c r="H335" s="36"/>
      <c r="I335" s="55"/>
      <c r="J335" s="36"/>
      <c r="K335" s="36"/>
      <c r="L335" s="56"/>
    </row>
    <row r="336" spans="7:12" s="35" customFormat="1">
      <c r="G336" s="36"/>
      <c r="H336" s="36"/>
      <c r="I336" s="55"/>
      <c r="J336" s="36"/>
      <c r="K336" s="36"/>
      <c r="L336" s="56"/>
    </row>
    <row r="337" spans="7:12" s="35" customFormat="1">
      <c r="G337" s="36"/>
      <c r="H337" s="36"/>
      <c r="I337" s="55"/>
      <c r="J337" s="36"/>
      <c r="K337" s="36"/>
      <c r="L337" s="56"/>
    </row>
    <row r="338" spans="7:12" s="35" customFormat="1">
      <c r="G338" s="36"/>
      <c r="H338" s="36"/>
      <c r="I338" s="55"/>
      <c r="J338" s="36"/>
      <c r="K338" s="36"/>
      <c r="L338" s="56"/>
    </row>
    <row r="339" spans="7:12" s="35" customFormat="1">
      <c r="G339" s="36"/>
      <c r="H339" s="36"/>
      <c r="I339" s="55"/>
      <c r="J339" s="36"/>
      <c r="K339" s="36"/>
      <c r="L339" s="56"/>
    </row>
    <row r="340" spans="7:12" s="35" customFormat="1">
      <c r="G340" s="36"/>
      <c r="H340" s="36"/>
      <c r="I340" s="55"/>
      <c r="J340" s="36"/>
      <c r="K340" s="36"/>
      <c r="L340" s="56"/>
    </row>
    <row r="341" spans="7:12" s="35" customFormat="1">
      <c r="G341" s="36"/>
      <c r="H341" s="36"/>
      <c r="I341" s="55"/>
      <c r="J341" s="36"/>
      <c r="K341" s="36"/>
      <c r="L341" s="56"/>
    </row>
    <row r="342" spans="7:12" s="35" customFormat="1">
      <c r="G342" s="36"/>
      <c r="H342" s="36"/>
      <c r="I342" s="55"/>
      <c r="J342" s="36"/>
      <c r="K342" s="36"/>
      <c r="L342" s="56"/>
    </row>
    <row r="343" spans="7:12" s="35" customFormat="1">
      <c r="G343" s="36"/>
      <c r="H343" s="36"/>
      <c r="I343" s="55"/>
      <c r="J343" s="36"/>
      <c r="K343" s="36"/>
      <c r="L343" s="56"/>
    </row>
    <row r="344" spans="7:12" s="35" customFormat="1">
      <c r="G344" s="36"/>
      <c r="H344" s="36"/>
      <c r="I344" s="55"/>
      <c r="J344" s="36"/>
      <c r="K344" s="36"/>
      <c r="L344" s="56"/>
    </row>
    <row r="345" spans="7:12" s="35" customFormat="1">
      <c r="G345" s="36"/>
      <c r="H345" s="36"/>
      <c r="I345" s="55"/>
      <c r="J345" s="36"/>
      <c r="K345" s="36"/>
      <c r="L345" s="56"/>
    </row>
    <row r="346" spans="7:12" s="35" customFormat="1">
      <c r="G346" s="36"/>
      <c r="H346" s="36"/>
      <c r="I346" s="55"/>
      <c r="J346" s="36"/>
      <c r="K346" s="36"/>
      <c r="L346" s="56"/>
    </row>
    <row r="347" spans="7:12" s="35" customFormat="1">
      <c r="G347" s="36"/>
      <c r="H347" s="36"/>
      <c r="I347" s="55"/>
      <c r="J347" s="36"/>
      <c r="K347" s="36"/>
      <c r="L347" s="56"/>
    </row>
    <row r="348" spans="7:12" s="35" customFormat="1">
      <c r="G348" s="36"/>
      <c r="H348" s="36"/>
      <c r="I348" s="55"/>
      <c r="J348" s="36"/>
      <c r="K348" s="36"/>
      <c r="L348" s="56"/>
    </row>
    <row r="349" spans="7:12" s="35" customFormat="1">
      <c r="G349" s="36"/>
      <c r="H349" s="36"/>
      <c r="I349" s="55"/>
      <c r="J349" s="36"/>
      <c r="K349" s="36"/>
      <c r="L349" s="56"/>
    </row>
    <row r="350" spans="7:12" s="35" customFormat="1">
      <c r="G350" s="36"/>
      <c r="H350" s="36"/>
      <c r="I350" s="55"/>
      <c r="J350" s="36"/>
      <c r="K350" s="36"/>
      <c r="L350" s="56"/>
    </row>
    <row r="351" spans="7:12" s="35" customFormat="1">
      <c r="G351" s="36"/>
      <c r="H351" s="36"/>
      <c r="I351" s="55"/>
      <c r="J351" s="36"/>
      <c r="K351" s="36"/>
      <c r="L351" s="56"/>
    </row>
    <row r="352" spans="7:12" s="35" customFormat="1">
      <c r="G352" s="36"/>
      <c r="H352" s="36"/>
      <c r="I352" s="55"/>
      <c r="J352" s="36"/>
      <c r="K352" s="36"/>
      <c r="L352" s="56"/>
    </row>
    <row r="353" spans="7:12" s="35" customFormat="1">
      <c r="G353" s="36"/>
      <c r="H353" s="36"/>
      <c r="I353" s="55"/>
      <c r="J353" s="36"/>
      <c r="K353" s="36"/>
      <c r="L353" s="56"/>
    </row>
    <row r="354" spans="7:12" s="35" customFormat="1">
      <c r="G354" s="36"/>
      <c r="H354" s="36"/>
      <c r="I354" s="55"/>
      <c r="J354" s="36"/>
      <c r="K354" s="36"/>
      <c r="L354" s="56"/>
    </row>
    <row r="355" spans="7:12" s="35" customFormat="1">
      <c r="G355" s="36"/>
      <c r="H355" s="36"/>
      <c r="I355" s="55"/>
      <c r="J355" s="36"/>
      <c r="K355" s="36"/>
      <c r="L355" s="56"/>
    </row>
  </sheetData>
  <mergeCells count="5">
    <mergeCell ref="J13:L14"/>
    <mergeCell ref="I65:K65"/>
    <mergeCell ref="J39:L39"/>
    <mergeCell ref="G74:I74"/>
    <mergeCell ref="J28:L28"/>
  </mergeCells>
  <pageMargins left="0.7" right="0.7" top="0.75" bottom="0.75" header="0.3" footer="0.3"/>
  <pageSetup scale="45" fitToHeight="3"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576EF59FF8A841B660F42E30BF37AD" ma:contentTypeVersion="12" ma:contentTypeDescription="Create a new document." ma:contentTypeScope="" ma:versionID="2b9fe46faacd5f03487f6b9f4841901a">
  <xsd:schema xmlns:xsd="http://www.w3.org/2001/XMLSchema" xmlns:xs="http://www.w3.org/2001/XMLSchema" xmlns:p="http://schemas.microsoft.com/office/2006/metadata/properties" xmlns:ns2="28184fc8-647c-4671-8845-b2ce0386e984" xmlns:ns3="866129a6-553f-4db9-b4a6-e175d86e9e6a" targetNamespace="http://schemas.microsoft.com/office/2006/metadata/properties" ma:root="true" ma:fieldsID="e839ce28d8cacad1cecd06c8fe48ca1f" ns2:_="" ns3:_="">
    <xsd:import namespace="28184fc8-647c-4671-8845-b2ce0386e984"/>
    <xsd:import namespace="866129a6-553f-4db9-b4a6-e175d86e9e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84fc8-647c-4671-8845-b2ce0386e9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6129a6-553f-4db9-b4a6-e175d86e9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66129a6-553f-4db9-b4a6-e175d86e9e6a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FBAC4B-A0FB-4087-8238-A066F93CB2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184fc8-647c-4671-8845-b2ce0386e984"/>
    <ds:schemaRef ds:uri="866129a6-553f-4db9-b4a6-e175d86e9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E77844-BB37-4488-B55B-1683B52D32ED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866129a6-553f-4db9-b4a6-e175d86e9e6a"/>
    <ds:schemaRef ds:uri="http://purl.org/dc/terms/"/>
    <ds:schemaRef ds:uri="http://schemas.microsoft.com/office/infopath/2007/PartnerControls"/>
    <ds:schemaRef ds:uri="28184fc8-647c-4671-8845-b2ce0386e984"/>
  </ds:schemaRefs>
</ds:datastoreItem>
</file>

<file path=customXml/itemProps3.xml><?xml version="1.0" encoding="utf-8"?>
<ds:datastoreItem xmlns:ds="http://schemas.openxmlformats.org/officeDocument/2006/customXml" ds:itemID="{C1E3D315-BC8F-4ADE-AAD4-A61328E020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PFT</vt:lpstr>
      <vt:lpstr>PFT!Zone_d_impression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Marc-Andre La Barre</dc:creator>
  <cp:lastModifiedBy>Marc-Andre La Barre</cp:lastModifiedBy>
  <cp:lastPrinted>2019-06-11T17:11:18Z</cp:lastPrinted>
  <dcterms:created xsi:type="dcterms:W3CDTF">2018-10-03T12:37:36Z</dcterms:created>
  <dcterms:modified xsi:type="dcterms:W3CDTF">2020-11-16T17:45:30Z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0x01010016576EF59FF8A841B660F42E30BF37AD</vt:lpwstr>
  </property>
  <property fmtid="{D5CDD505-2E9C-101B-9397-08002B2CF9AE}" pid="3" name="Order">
    <vt:r8>1352800</vt:r8>
  </property>
  <property fmtid="{D5CDD505-2E9C-101B-9397-08002B2CF9AE}" pid="4" name="ComplianceAssetId">
    <vt:lpwstr/>
  </property>
  <property fmtid="{D5CDD505-2E9C-101B-9397-08002B2CF9AE}" pid="5" name="AuthorIds_UIVersion_18944">
    <vt:lpwstr>11</vt:lpwstr>
  </property>
</Properties>
</file>